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codeName="ThisWorkbook"/>
  <xr:revisionPtr revIDLastSave="0" documentId="13_ncr:1_{4FF043EE-B6F8-435C-8CA4-6BC293D0DFF5}" xr6:coauthVersionLast="47" xr6:coauthVersionMax="47" xr10:uidLastSave="{00000000-0000-0000-0000-000000000000}"/>
  <bookViews>
    <workbookView xWindow="57480" yWindow="285" windowWidth="29040" windowHeight="15465" xr2:uid="{00000000-000D-0000-FFFF-FFFF00000000}"/>
  </bookViews>
  <sheets>
    <sheet name="Bill paying checklist" sheetId="2" r:id="rId1"/>
    <sheet name="Sheet1" sheetId="3" r:id="rId2"/>
  </sheets>
  <definedNames>
    <definedName name="Done">'Bill paying checklist'!#REF!,'Bill paying checklist'!#REF!,'Bill paying checklist'!#REF!,'Bill paying checklist'!#REF!,'Bill paying checklist'!#REF!,'Bill paying checklist'!#REF!,'Bill paying checklist'!#REF!,'Bill paying checklist'!#REF!,'Bill paying checklist'!#REF!,'Bill paying checklist'!#REF!,'Bill paying checklist'!#REF!,'Bill paying checklist'!#REF!</definedName>
    <definedName name="Done_Apr">'Bill paying checklist'!#REF!</definedName>
    <definedName name="Done_Aug">'Bill paying checklist'!#REF!</definedName>
    <definedName name="Done_Dec">'Bill paying checklist'!#REF!</definedName>
    <definedName name="Done_Feb">'Bill paying checklist'!#REF!</definedName>
    <definedName name="Done_Jan">'Bill paying checklist'!#REF!</definedName>
    <definedName name="Done_Jul">'Bill paying checklist'!#REF!</definedName>
    <definedName name="Done_Jun">'Bill paying checklist'!#REF!</definedName>
    <definedName name="Done_Mar">'Bill paying checklist'!#REF!</definedName>
    <definedName name="Done_May">'Bill paying checklist'!#REF!</definedName>
    <definedName name="Done_Nov">'Bill paying checklist'!#REF!</definedName>
    <definedName name="Done_Oct">'Bill paying checklist'!#REF!</definedName>
    <definedName name="Done_Sep">'Bill paying checklist'!#REF!</definedName>
    <definedName name="_xlnm.Print_Area" localSheetId="0">'Bill paying checklist'!$B$3:$AV$20</definedName>
    <definedName name="_xlnm.Print_Titles" localSheetId="0">'Bill paying checklist'!$A:$C</definedName>
  </definedNames>
  <calcPr calcId="191029"/>
</workbook>
</file>

<file path=xl/calcChain.xml><?xml version="1.0" encoding="utf-8"?>
<calcChain xmlns="http://schemas.openxmlformats.org/spreadsheetml/2006/main">
  <c r="AQ22" i="2" l="1"/>
  <c r="AN22" i="2"/>
  <c r="AN24" i="2" s="1"/>
  <c r="AK24" i="2"/>
  <c r="AK22" i="2"/>
  <c r="AH24" i="2"/>
  <c r="AN21" i="2"/>
  <c r="AK21" i="2"/>
  <c r="AW3" i="2"/>
  <c r="AZ3" i="2" s="1"/>
  <c r="BC3" i="2" s="1"/>
  <c r="BF3" i="2" s="1"/>
  <c r="AW21" i="2"/>
  <c r="AZ21" i="2"/>
  <c r="BC21" i="2"/>
  <c r="BF21" i="2"/>
  <c r="AT21" i="2"/>
  <c r="AQ21" i="2"/>
  <c r="AH21" i="2"/>
  <c r="AE21" i="2"/>
  <c r="AB21" i="2"/>
  <c r="Y21" i="2"/>
  <c r="V21" i="2"/>
  <c r="S21" i="2"/>
  <c r="P21" i="2"/>
  <c r="M21" i="2"/>
  <c r="J21" i="2"/>
  <c r="D24" i="2"/>
  <c r="H4" i="2"/>
  <c r="K4" i="2" s="1"/>
  <c r="N4" i="2" s="1"/>
  <c r="Q4" i="2" s="1"/>
  <c r="T4" i="2" s="1"/>
  <c r="W4" i="2" s="1"/>
  <c r="Z4" i="2" s="1"/>
  <c r="AC4" i="2" s="1"/>
  <c r="G21" i="2"/>
  <c r="D21" i="2"/>
  <c r="P3" i="2"/>
  <c r="S3" i="2" s="1"/>
  <c r="V3" i="2" s="1"/>
  <c r="Y3" i="2" s="1"/>
  <c r="AB3" i="2" s="1"/>
  <c r="AE3" i="2" s="1"/>
  <c r="AH3" i="2" s="1"/>
  <c r="AK3" i="2" s="1"/>
  <c r="AN3" i="2" s="1"/>
  <c r="AQ3" i="2" s="1"/>
  <c r="AT3" i="2" s="1"/>
  <c r="G3" i="2"/>
  <c r="J3" i="2" s="1"/>
  <c r="AQ24" i="2" l="1"/>
  <c r="G22" i="2"/>
  <c r="G24" i="2" s="1"/>
  <c r="J22" i="2" s="1"/>
  <c r="J24" i="2" s="1"/>
  <c r="M22" i="2" s="1"/>
  <c r="M24" i="2" s="1"/>
  <c r="P22" i="2" s="1"/>
  <c r="P24" i="2" s="1"/>
  <c r="S22" i="2" s="1"/>
  <c r="S24" i="2" s="1"/>
  <c r="V22" i="2" s="1"/>
  <c r="V24" i="2" s="1"/>
  <c r="Y22" i="2" s="1"/>
  <c r="Y24" i="2" s="1"/>
  <c r="AB22" i="2" s="1"/>
  <c r="AB24" i="2" s="1"/>
  <c r="AE22" i="2" s="1"/>
  <c r="AE24" i="2" s="1"/>
  <c r="AH22" i="2" s="1"/>
  <c r="AT22" i="2"/>
  <c r="AT24" i="2" s="1"/>
</calcChain>
</file>

<file path=xl/sharedStrings.xml><?xml version="1.0" encoding="utf-8"?>
<sst xmlns="http://schemas.openxmlformats.org/spreadsheetml/2006/main" count="75" uniqueCount="28">
  <si>
    <t>Household</t>
  </si>
  <si>
    <t>Other</t>
  </si>
  <si>
    <t>Bill</t>
  </si>
  <si>
    <t>Electricity</t>
  </si>
  <si>
    <t>Water</t>
  </si>
  <si>
    <t>Cleaning services</t>
  </si>
  <si>
    <t>Amount</t>
  </si>
  <si>
    <t>Due date</t>
  </si>
  <si>
    <t>Date paid</t>
  </si>
  <si>
    <t>Category</t>
  </si>
  <si>
    <t>Insurance</t>
  </si>
  <si>
    <t>Month</t>
  </si>
  <si>
    <t>Shirley Bills Paid</t>
  </si>
  <si>
    <t>Totals</t>
  </si>
  <si>
    <t>Optus Mobile Phone</t>
  </si>
  <si>
    <t>Origin Gas</t>
  </si>
  <si>
    <t>Rates</t>
  </si>
  <si>
    <t>Household Insurance</t>
  </si>
  <si>
    <t>Health Insurance</t>
  </si>
  <si>
    <t>Reimbursed</t>
  </si>
  <si>
    <t>Invoice No.</t>
  </si>
  <si>
    <t>Balance Carried  Forward</t>
  </si>
  <si>
    <t>Balance Brought Forward</t>
  </si>
  <si>
    <t>Country Home Services</t>
  </si>
  <si>
    <t>Car Insurance - RAA</t>
  </si>
  <si>
    <t>&lt; insert rowsABOVE this row&gt;</t>
  </si>
  <si>
    <t>Reimbursed by Shirley</t>
  </si>
  <si>
    <t>Med Alert (Yearly)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</si>
</sst>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C09]mmm\ yyyy;@"/>
  </numFmts>
  <fonts count="17" x14ac:knownFonts="1">
    <font>
      <sz val="10"/>
      <color theme="4" tint="-0.24994659260841701"/>
      <name val="Corbel"/>
      <family val="2"/>
    </font>
    <font>
      <b/>
      <sz val="12"/>
      <color theme="0"/>
      <name val="Corbel"/>
      <family val="4"/>
      <scheme val="major"/>
    </font>
    <font>
      <b/>
      <sz val="12"/>
      <color theme="0"/>
      <name val="Candara"/>
      <family val="2"/>
      <charset val="238"/>
      <scheme val="minor"/>
    </font>
    <font>
      <sz val="12"/>
      <color theme="4" tint="-0.24994659260841701"/>
      <name val="Aptos"/>
      <family val="2"/>
    </font>
    <font>
      <sz val="10"/>
      <color theme="4" tint="-0.24994659260841701"/>
      <name val="Aptos"/>
      <family val="2"/>
    </font>
    <font>
      <b/>
      <sz val="12"/>
      <color theme="4" tint="-0.24994659260841701"/>
      <name val="Aptos"/>
      <family val="2"/>
    </font>
    <font>
      <b/>
      <i/>
      <sz val="62"/>
      <color theme="1" tint="0.249977111117893"/>
      <name val="Aptos"/>
      <family val="2"/>
    </font>
    <font>
      <sz val="62"/>
      <color theme="1" tint="0.249977111117893"/>
      <name val="Aptos"/>
      <family val="2"/>
    </font>
    <font>
      <sz val="10"/>
      <color theme="1" tint="0.249977111117893"/>
      <name val="Aptos"/>
      <family val="2"/>
    </font>
    <font>
      <sz val="12"/>
      <color theme="1" tint="0.249977111117893"/>
      <name val="Aptos"/>
      <family val="2"/>
    </font>
    <font>
      <b/>
      <sz val="10"/>
      <color theme="4" tint="-0.499984740745262"/>
      <name val="Aptos"/>
      <family val="2"/>
    </font>
    <font>
      <b/>
      <sz val="32"/>
      <color theme="1" tint="0.249977111117893"/>
      <name val="Aptos"/>
      <family val="2"/>
    </font>
    <font>
      <b/>
      <sz val="12"/>
      <color theme="1" tint="0.249977111117893"/>
      <name val="Aptos"/>
      <family val="2"/>
    </font>
    <font>
      <b/>
      <sz val="10"/>
      <color theme="4" tint="-0.24994659260841701"/>
      <name val="Aptos"/>
      <family val="2"/>
    </font>
    <font>
      <b/>
      <sz val="12"/>
      <name val="Aptos"/>
      <family val="2"/>
    </font>
    <font>
      <b/>
      <sz val="10"/>
      <name val="Aptos"/>
      <family val="2"/>
    </font>
    <font>
      <b/>
      <sz val="12"/>
      <color rgb="FFFF0000"/>
      <name val="Aptos"/>
      <family val="2"/>
    </font>
  </fonts>
  <fills count="24">
    <fill>
      <patternFill patternType="none"/>
    </fill>
    <fill>
      <patternFill patternType="gray125"/>
    </fill>
    <fill>
      <patternFill patternType="solid">
        <fgColor theme="4" tint="-0.49998474074526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7" tint="-9.9978637043366805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s>
  <borders count="71">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4"/>
      </left>
      <right style="thin">
        <color theme="4"/>
      </right>
      <top style="thin">
        <color theme="4"/>
      </top>
      <bottom style="thin">
        <color theme="4"/>
      </bottom>
      <diagonal/>
    </border>
    <border>
      <left style="thin">
        <color theme="5"/>
      </left>
      <right style="thin">
        <color theme="5"/>
      </right>
      <top style="thin">
        <color theme="5"/>
      </top>
      <bottom style="thin">
        <color theme="5"/>
      </bottom>
      <diagonal/>
    </border>
    <border>
      <left style="thin">
        <color theme="4"/>
      </left>
      <right style="thin">
        <color theme="5"/>
      </right>
      <top style="thin">
        <color theme="5"/>
      </top>
      <bottom style="thin">
        <color theme="5"/>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9"/>
      </left>
      <right style="thin">
        <color theme="9"/>
      </right>
      <top style="thin">
        <color theme="9"/>
      </top>
      <bottom style="thin">
        <color theme="9"/>
      </bottom>
      <diagonal/>
    </border>
    <border>
      <left/>
      <right style="thin">
        <color theme="4"/>
      </right>
      <top style="thin">
        <color theme="4"/>
      </top>
      <bottom style="thin">
        <color theme="4"/>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style="thin">
        <color theme="8"/>
      </left>
      <right style="thin">
        <color theme="8"/>
      </right>
      <top style="thin">
        <color theme="8"/>
      </top>
      <bottom style="thin">
        <color theme="8"/>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top style="thin">
        <color theme="7" tint="-0.24994659260841701"/>
      </top>
      <bottom style="thin">
        <color theme="7" tint="-0.24994659260841701"/>
      </bottom>
      <diagonal/>
    </border>
    <border>
      <left/>
      <right/>
      <top style="thin">
        <color theme="6" tint="-0.24994659260841701"/>
      </top>
      <bottom style="thin">
        <color theme="6" tint="-0.24994659260841701"/>
      </bottom>
      <diagonal/>
    </border>
    <border>
      <left style="thin">
        <color theme="4"/>
      </left>
      <right/>
      <top style="thin">
        <color theme="5"/>
      </top>
      <bottom style="thin">
        <color theme="5"/>
      </bottom>
      <diagonal/>
    </border>
    <border>
      <left/>
      <right/>
      <top style="thin">
        <color theme="5"/>
      </top>
      <bottom style="thin">
        <color theme="5"/>
      </bottom>
      <diagonal/>
    </border>
    <border>
      <left style="thin">
        <color theme="2" tint="-0.499984740745262"/>
      </left>
      <right/>
      <top style="thin">
        <color theme="4"/>
      </top>
      <bottom style="thin">
        <color theme="4"/>
      </bottom>
      <diagonal/>
    </border>
    <border>
      <left/>
      <right/>
      <top style="thin">
        <color theme="4"/>
      </top>
      <bottom style="thin">
        <color theme="4"/>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5"/>
      </left>
      <right style="thin">
        <color theme="6" tint="-0.24994659260841701"/>
      </right>
      <top style="thin">
        <color theme="6" tint="-0.24994659260841701"/>
      </top>
      <bottom style="thin">
        <color theme="6" tint="-0.24994659260841701"/>
      </bottom>
      <diagonal/>
    </border>
    <border>
      <left/>
      <right style="thin">
        <color theme="7" tint="-0.24994659260841701"/>
      </right>
      <top style="thin">
        <color theme="7" tint="-0.24994659260841701"/>
      </top>
      <bottom style="thin">
        <color theme="7" tint="-0.24994659260841701"/>
      </bottom>
      <diagonal/>
    </border>
    <border>
      <left style="thin">
        <color theme="5"/>
      </left>
      <right/>
      <top style="thin">
        <color theme="6" tint="-0.24994659260841701"/>
      </top>
      <bottom style="thin">
        <color theme="6" tint="-0.24994659260841701"/>
      </bottom>
      <diagonal/>
    </border>
    <border>
      <left style="thin">
        <color theme="6" tint="-0.24994659260841701"/>
      </left>
      <right style="thin">
        <color theme="7" tint="-0.24994659260841701"/>
      </right>
      <top style="thin">
        <color theme="7" tint="-0.24994659260841701"/>
      </top>
      <bottom style="thin">
        <color theme="7" tint="-0.24994659260841701"/>
      </bottom>
      <diagonal/>
    </border>
    <border>
      <left style="thin">
        <color theme="6" tint="-0.24994659260841701"/>
      </left>
      <right/>
      <top style="thin">
        <color theme="7" tint="-0.24994659260841701"/>
      </top>
      <bottom style="thin">
        <color theme="7" tint="-0.24994659260841701"/>
      </bottom>
      <diagonal/>
    </border>
    <border>
      <left style="thin">
        <color theme="7" tint="-0.24994659260841701"/>
      </left>
      <right style="thin">
        <color theme="8"/>
      </right>
      <top style="thin">
        <color theme="8"/>
      </top>
      <bottom style="thin">
        <color theme="8"/>
      </bottom>
      <diagonal/>
    </border>
    <border>
      <left/>
      <right style="thin">
        <color theme="9"/>
      </right>
      <top style="thin">
        <color theme="9"/>
      </top>
      <bottom style="thin">
        <color theme="9"/>
      </bottom>
      <diagonal/>
    </border>
    <border>
      <left style="thin">
        <color theme="8"/>
      </left>
      <right style="thin">
        <color theme="9"/>
      </right>
      <top style="thin">
        <color theme="9"/>
      </top>
      <bottom style="thin">
        <color theme="9"/>
      </bottom>
      <diagonal/>
    </border>
    <border>
      <left style="thin">
        <color theme="9"/>
      </left>
      <right style="thin">
        <color theme="4"/>
      </right>
      <top style="thin">
        <color theme="4"/>
      </top>
      <bottom style="thin">
        <color theme="4"/>
      </bottom>
      <diagonal/>
    </border>
    <border>
      <left style="thin">
        <color theme="7" tint="-0.24994659260841701"/>
      </left>
      <right/>
      <top style="thin">
        <color theme="8"/>
      </top>
      <bottom style="thin">
        <color theme="8"/>
      </bottom>
      <diagonal/>
    </border>
    <border>
      <left/>
      <right/>
      <top style="thin">
        <color theme="8"/>
      </top>
      <bottom style="thin">
        <color theme="8"/>
      </bottom>
      <diagonal/>
    </border>
    <border>
      <left style="thin">
        <color theme="9"/>
      </left>
      <right/>
      <top style="thin">
        <color theme="4"/>
      </top>
      <bottom style="thin">
        <color theme="4"/>
      </bottom>
      <diagonal/>
    </border>
    <border>
      <left style="thin">
        <color theme="8"/>
      </left>
      <right/>
      <top style="thin">
        <color theme="9"/>
      </top>
      <bottom style="thin">
        <color theme="9"/>
      </bottom>
      <diagonal/>
    </border>
    <border>
      <left/>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right style="thin">
        <color theme="4"/>
      </right>
      <top style="thin">
        <color theme="4"/>
      </top>
      <bottom/>
      <diagonal/>
    </border>
    <border>
      <left style="thin">
        <color theme="4"/>
      </left>
      <right style="thin">
        <color theme="4"/>
      </right>
      <top style="thin">
        <color theme="4"/>
      </top>
      <bottom/>
      <diagonal/>
    </border>
    <border>
      <left style="medium">
        <color indexed="64"/>
      </left>
      <right style="thin">
        <color theme="4"/>
      </right>
      <top style="medium">
        <color indexed="64"/>
      </top>
      <bottom style="medium">
        <color indexed="64"/>
      </bottom>
      <diagonal/>
    </border>
    <border>
      <left style="thin">
        <color theme="4"/>
      </left>
      <right style="thin">
        <color theme="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style="thin">
        <color theme="4"/>
      </left>
      <right style="thin">
        <color theme="5"/>
      </right>
      <top style="thin">
        <color theme="5"/>
      </top>
      <bottom/>
      <diagonal/>
    </border>
    <border>
      <left style="thin">
        <color theme="5"/>
      </left>
      <right style="thin">
        <color theme="5"/>
      </right>
      <top style="thin">
        <color theme="5"/>
      </top>
      <bottom/>
      <diagonal/>
    </border>
    <border>
      <left style="medium">
        <color indexed="64"/>
      </left>
      <right style="thin">
        <color theme="5"/>
      </right>
      <top style="medium">
        <color indexed="64"/>
      </top>
      <bottom style="medium">
        <color indexed="64"/>
      </bottom>
      <diagonal/>
    </border>
    <border>
      <left style="thin">
        <color theme="5"/>
      </left>
      <right style="thin">
        <color theme="5"/>
      </right>
      <top style="medium">
        <color indexed="64"/>
      </top>
      <bottom style="medium">
        <color indexed="64"/>
      </bottom>
      <diagonal/>
    </border>
    <border>
      <left style="thin">
        <color theme="5"/>
      </left>
      <right style="medium">
        <color indexed="64"/>
      </right>
      <top style="medium">
        <color indexed="64"/>
      </top>
      <bottom style="medium">
        <color indexed="64"/>
      </bottom>
      <diagonal/>
    </border>
    <border>
      <left style="thin">
        <color theme="5"/>
      </left>
      <right style="thin">
        <color theme="6" tint="-0.24994659260841701"/>
      </right>
      <top style="thin">
        <color theme="6" tint="-0.24994659260841701"/>
      </top>
      <bottom/>
      <diagonal/>
    </border>
    <border>
      <left style="thin">
        <color theme="6" tint="-0.24994659260841701"/>
      </left>
      <right style="thin">
        <color theme="6" tint="-0.24994659260841701"/>
      </right>
      <top style="thin">
        <color theme="6" tint="-0.24994659260841701"/>
      </top>
      <bottom/>
      <diagonal/>
    </border>
    <border>
      <left style="medium">
        <color indexed="64"/>
      </left>
      <right style="thin">
        <color theme="6" tint="-0.24994659260841701"/>
      </right>
      <top style="medium">
        <color indexed="64"/>
      </top>
      <bottom style="medium">
        <color indexed="64"/>
      </bottom>
      <diagonal/>
    </border>
    <border>
      <left style="thin">
        <color theme="6" tint="-0.24994659260841701"/>
      </left>
      <right style="thin">
        <color theme="6" tint="-0.24994659260841701"/>
      </right>
      <top style="medium">
        <color indexed="64"/>
      </top>
      <bottom style="medium">
        <color indexed="64"/>
      </bottom>
      <diagonal/>
    </border>
    <border>
      <left style="thin">
        <color theme="6" tint="-0.2499465926084170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6" tint="-0.24994659260841701"/>
      </left>
      <right style="thin">
        <color theme="7" tint="-0.24994659260841701"/>
      </right>
      <top style="thin">
        <color theme="7" tint="-0.24994659260841701"/>
      </top>
      <bottom/>
      <diagonal/>
    </border>
    <border>
      <left style="thin">
        <color theme="7" tint="-0.24994659260841701"/>
      </left>
      <right style="thin">
        <color theme="7" tint="-0.24994659260841701"/>
      </right>
      <top style="thin">
        <color theme="7" tint="-0.24994659260841701"/>
      </top>
      <bottom/>
      <diagonal/>
    </border>
    <border>
      <left style="medium">
        <color indexed="64"/>
      </left>
      <right style="thin">
        <color theme="7" tint="-0.24994659260841701"/>
      </right>
      <top style="medium">
        <color indexed="64"/>
      </top>
      <bottom style="medium">
        <color indexed="64"/>
      </bottom>
      <diagonal/>
    </border>
    <border>
      <left style="thin">
        <color theme="7" tint="-0.24994659260841701"/>
      </left>
      <right style="thin">
        <color theme="7" tint="-0.24994659260841701"/>
      </right>
      <top style="medium">
        <color indexed="64"/>
      </top>
      <bottom style="medium">
        <color indexed="64"/>
      </bottom>
      <diagonal/>
    </border>
    <border>
      <left style="thin">
        <color theme="7" tint="-0.24994659260841701"/>
      </left>
      <right style="medium">
        <color indexed="64"/>
      </right>
      <top style="medium">
        <color indexed="64"/>
      </top>
      <bottom style="medium">
        <color indexed="64"/>
      </bottom>
      <diagonal/>
    </border>
    <border>
      <left style="thin">
        <color theme="7" tint="-0.24994659260841701"/>
      </left>
      <right style="thin">
        <color theme="8"/>
      </right>
      <top style="thin">
        <color theme="8"/>
      </top>
      <bottom/>
      <diagonal/>
    </border>
    <border>
      <left style="thin">
        <color theme="8"/>
      </left>
      <right style="thin">
        <color theme="8"/>
      </right>
      <top style="thin">
        <color theme="8"/>
      </top>
      <bottom/>
      <diagonal/>
    </border>
    <border>
      <left style="medium">
        <color indexed="64"/>
      </left>
      <right style="thin">
        <color theme="8"/>
      </right>
      <top style="medium">
        <color indexed="64"/>
      </top>
      <bottom style="medium">
        <color indexed="64"/>
      </bottom>
      <diagonal/>
    </border>
    <border>
      <left style="thin">
        <color theme="8"/>
      </left>
      <right style="thin">
        <color theme="8"/>
      </right>
      <top style="medium">
        <color indexed="64"/>
      </top>
      <bottom style="medium">
        <color indexed="64"/>
      </bottom>
      <diagonal/>
    </border>
    <border>
      <left style="thin">
        <color theme="8"/>
      </left>
      <right style="medium">
        <color indexed="64"/>
      </right>
      <top style="medium">
        <color indexed="64"/>
      </top>
      <bottom style="medium">
        <color indexed="64"/>
      </bottom>
      <diagonal/>
    </border>
    <border>
      <left style="thin">
        <color theme="8"/>
      </left>
      <right style="thin">
        <color theme="9"/>
      </right>
      <top style="thin">
        <color theme="9"/>
      </top>
      <bottom/>
      <diagonal/>
    </border>
    <border>
      <left style="thin">
        <color theme="9"/>
      </left>
      <right style="thin">
        <color theme="9"/>
      </right>
      <top style="thin">
        <color theme="9"/>
      </top>
      <bottom/>
      <diagonal/>
    </border>
    <border>
      <left style="medium">
        <color indexed="64"/>
      </left>
      <right style="thin">
        <color theme="9"/>
      </right>
      <top style="medium">
        <color indexed="64"/>
      </top>
      <bottom style="medium">
        <color indexed="64"/>
      </bottom>
      <diagonal/>
    </border>
    <border>
      <left style="thin">
        <color theme="9"/>
      </left>
      <right style="thin">
        <color theme="9"/>
      </right>
      <top style="medium">
        <color indexed="64"/>
      </top>
      <bottom style="medium">
        <color indexed="64"/>
      </bottom>
      <diagonal/>
    </border>
    <border>
      <left style="thin">
        <color theme="9"/>
      </left>
      <right style="medium">
        <color indexed="64"/>
      </right>
      <top style="medium">
        <color indexed="64"/>
      </top>
      <bottom style="medium">
        <color indexed="64"/>
      </bottom>
      <diagonal/>
    </border>
    <border>
      <left style="thin">
        <color theme="9"/>
      </left>
      <right style="thin">
        <color theme="4"/>
      </right>
      <top style="thin">
        <color theme="4"/>
      </top>
      <bottom/>
      <diagonal/>
    </border>
    <border>
      <left/>
      <right style="thin">
        <color theme="9"/>
      </right>
      <top style="thin">
        <color theme="9"/>
      </top>
      <bottom/>
      <diagonal/>
    </border>
    <border>
      <left style="thin">
        <color theme="7" tint="-0.24994659260841701"/>
      </left>
      <right/>
      <top style="thin">
        <color theme="7" tint="-0.24994659260841701"/>
      </top>
      <bottom style="thin">
        <color theme="7" tint="-0.24994659260841701"/>
      </bottom>
      <diagonal/>
    </border>
  </borders>
  <cellStyleXfs count="3">
    <xf numFmtId="0" fontId="0" fillId="0" borderId="0"/>
    <xf numFmtId="0" fontId="1" fillId="2" borderId="1" applyNumberFormat="0" applyProtection="0">
      <alignment horizontal="left" vertical="center" indent="1"/>
    </xf>
    <xf numFmtId="0" fontId="2" fillId="2" borderId="1" applyNumberFormat="0" applyProtection="0">
      <alignment horizontal="center" vertical="center"/>
    </xf>
  </cellStyleXfs>
  <cellXfs count="135">
    <xf numFmtId="0" fontId="0" fillId="0" borderId="0" xfId="0"/>
    <xf numFmtId="0" fontId="3" fillId="9" borderId="0" xfId="0" applyFont="1" applyFill="1"/>
    <xf numFmtId="0" fontId="4" fillId="9" borderId="0" xfId="0" applyFont="1" applyFill="1" applyAlignment="1">
      <alignment wrapText="1"/>
    </xf>
    <xf numFmtId="0" fontId="5" fillId="9" borderId="0" xfId="0" applyFont="1" applyFill="1"/>
    <xf numFmtId="0" fontId="3" fillId="0" borderId="0" xfId="0" applyFont="1"/>
    <xf numFmtId="0" fontId="4" fillId="9" borderId="0" xfId="0" applyFont="1" applyFill="1" applyAlignment="1">
      <alignment vertical="center"/>
    </xf>
    <xf numFmtId="0" fontId="7" fillId="9" borderId="0" xfId="0" applyFont="1" applyFill="1" applyAlignment="1">
      <alignment vertical="center"/>
    </xf>
    <xf numFmtId="0" fontId="8" fillId="9" borderId="0" xfId="0" applyFont="1" applyFill="1" applyAlignment="1">
      <alignment vertical="center"/>
    </xf>
    <xf numFmtId="0" fontId="4" fillId="0" borderId="0" xfId="0" applyFont="1" applyAlignment="1">
      <alignment vertical="center"/>
    </xf>
    <xf numFmtId="0" fontId="10" fillId="9" borderId="2" xfId="0" applyFont="1" applyFill="1" applyBorder="1" applyAlignment="1">
      <alignment horizontal="left" vertical="center" wrapText="1"/>
    </xf>
    <xf numFmtId="0" fontId="12" fillId="22" borderId="11" xfId="0" applyFont="1" applyFill="1" applyBorder="1" applyAlignment="1">
      <alignment horizontal="left" vertical="center" wrapText="1" indent="1"/>
    </xf>
    <xf numFmtId="0" fontId="12" fillId="22" borderId="11" xfId="1" applyFont="1" applyFill="1" applyBorder="1">
      <alignment horizontal="left" vertical="center" indent="1"/>
    </xf>
    <xf numFmtId="0" fontId="12" fillId="13" borderId="23" xfId="1" applyFont="1" applyFill="1" applyBorder="1">
      <alignment horizontal="left" vertical="center" indent="1"/>
    </xf>
    <xf numFmtId="0" fontId="12" fillId="13" borderId="9" xfId="1" applyFont="1" applyFill="1" applyBorder="1">
      <alignment horizontal="left" vertical="center" indent="1"/>
    </xf>
    <xf numFmtId="0" fontId="12" fillId="18" borderId="25" xfId="1" applyFont="1" applyFill="1" applyBorder="1">
      <alignment horizontal="left" vertical="center" indent="1"/>
    </xf>
    <xf numFmtId="0" fontId="12" fillId="18" borderId="10" xfId="1" applyFont="1" applyFill="1" applyBorder="1">
      <alignment horizontal="left" vertical="center" indent="1"/>
    </xf>
    <xf numFmtId="0" fontId="12" fillId="20" borderId="26" xfId="1" applyFont="1" applyFill="1" applyBorder="1">
      <alignment horizontal="left" vertical="center" indent="1"/>
    </xf>
    <xf numFmtId="0" fontId="12" fillId="20" borderId="7" xfId="1" applyFont="1" applyFill="1" applyBorder="1">
      <alignment horizontal="left" vertical="center" indent="1"/>
    </xf>
    <xf numFmtId="0" fontId="12" fillId="11" borderId="8" xfId="1" applyFont="1" applyFill="1" applyBorder="1">
      <alignment horizontal="left" vertical="center" indent="1"/>
    </xf>
    <xf numFmtId="0" fontId="12" fillId="11" borderId="3" xfId="1" applyFont="1" applyFill="1" applyBorder="1">
      <alignment horizontal="left" vertical="center" indent="1"/>
    </xf>
    <xf numFmtId="0" fontId="12" fillId="17" borderId="5" xfId="1" applyFont="1" applyFill="1" applyBorder="1">
      <alignment horizontal="left" vertical="center" indent="1"/>
    </xf>
    <xf numFmtId="0" fontId="12" fillId="17" borderId="4" xfId="1" applyFont="1" applyFill="1" applyBorder="1">
      <alignment horizontal="left" vertical="center" indent="1"/>
    </xf>
    <xf numFmtId="0" fontId="12" fillId="10" borderId="20" xfId="1" applyFont="1" applyFill="1" applyBorder="1">
      <alignment horizontal="left" vertical="center" indent="1"/>
    </xf>
    <xf numFmtId="0" fontId="12" fillId="10" borderId="6" xfId="1" applyFont="1" applyFill="1" applyBorder="1">
      <alignment horizontal="left" vertical="center" indent="1"/>
    </xf>
    <xf numFmtId="0" fontId="12" fillId="20" borderId="27" xfId="1" applyFont="1" applyFill="1" applyBorder="1">
      <alignment horizontal="left" vertical="center" indent="1"/>
    </xf>
    <xf numFmtId="0" fontId="12" fillId="11" borderId="28" xfId="1" applyFont="1" applyFill="1" applyBorder="1">
      <alignment horizontal="left" vertical="center" indent="1"/>
    </xf>
    <xf numFmtId="49" fontId="12" fillId="21" borderId="11" xfId="0" applyNumberFormat="1" applyFont="1" applyFill="1" applyBorder="1" applyAlignment="1">
      <alignment horizontal="left" vertical="center" indent="1"/>
    </xf>
    <xf numFmtId="164" fontId="9" fillId="12" borderId="23" xfId="0" applyNumberFormat="1" applyFont="1" applyFill="1" applyBorder="1" applyAlignment="1">
      <alignment horizontal="left" vertical="center" indent="1"/>
    </xf>
    <xf numFmtId="14" fontId="9" fillId="12" borderId="9" xfId="0" applyNumberFormat="1" applyFont="1" applyFill="1" applyBorder="1" applyAlignment="1">
      <alignment horizontal="left" vertical="center" indent="1"/>
    </xf>
    <xf numFmtId="164" fontId="9" fillId="8" borderId="25" xfId="0" applyNumberFormat="1" applyFont="1" applyFill="1" applyBorder="1" applyAlignment="1">
      <alignment horizontal="left" vertical="center" indent="1"/>
    </xf>
    <xf numFmtId="14" fontId="9" fillId="8" borderId="10" xfId="0" applyNumberFormat="1" applyFont="1" applyFill="1" applyBorder="1" applyAlignment="1">
      <alignment horizontal="left" vertical="center" indent="1"/>
    </xf>
    <xf numFmtId="164" fontId="9" fillId="15" borderId="26" xfId="0" applyNumberFormat="1" applyFont="1" applyFill="1" applyBorder="1" applyAlignment="1">
      <alignment horizontal="left" vertical="center" indent="1"/>
    </xf>
    <xf numFmtId="14" fontId="9" fillId="15" borderId="7" xfId="0" applyNumberFormat="1" applyFont="1" applyFill="1" applyBorder="1" applyAlignment="1">
      <alignment horizontal="left" vertical="center" indent="1"/>
    </xf>
    <xf numFmtId="164" fontId="9" fillId="16" borderId="8" xfId="0" applyNumberFormat="1" applyFont="1" applyFill="1" applyBorder="1" applyAlignment="1">
      <alignment horizontal="left" vertical="center" indent="1"/>
    </xf>
    <xf numFmtId="14" fontId="9" fillId="16" borderId="3" xfId="0" applyNumberFormat="1" applyFont="1" applyFill="1" applyBorder="1" applyAlignment="1">
      <alignment horizontal="left" vertical="center" indent="1"/>
    </xf>
    <xf numFmtId="164" fontId="9" fillId="7" borderId="5" xfId="0" applyNumberFormat="1" applyFont="1" applyFill="1" applyBorder="1" applyAlignment="1">
      <alignment horizontal="left" vertical="center" indent="1"/>
    </xf>
    <xf numFmtId="14" fontId="9" fillId="7" borderId="4" xfId="0" applyNumberFormat="1" applyFont="1" applyFill="1" applyBorder="1" applyAlignment="1">
      <alignment horizontal="left" vertical="center" indent="1"/>
    </xf>
    <xf numFmtId="164" fontId="9" fillId="6" borderId="20" xfId="0" applyNumberFormat="1" applyFont="1" applyFill="1" applyBorder="1" applyAlignment="1">
      <alignment horizontal="left" vertical="center" indent="1"/>
    </xf>
    <xf numFmtId="14" fontId="9" fillId="6" borderId="6" xfId="0" applyNumberFormat="1" applyFont="1" applyFill="1" applyBorder="1" applyAlignment="1">
      <alignment horizontal="left" vertical="center" indent="1"/>
    </xf>
    <xf numFmtId="164" fontId="9" fillId="15" borderId="27" xfId="0" applyNumberFormat="1" applyFont="1" applyFill="1" applyBorder="1" applyAlignment="1">
      <alignment horizontal="left" vertical="center" indent="1"/>
    </xf>
    <xf numFmtId="164" fontId="9" fillId="16" borderId="28" xfId="0" applyNumberFormat="1" applyFont="1" applyFill="1" applyBorder="1" applyAlignment="1">
      <alignment horizontal="left" vertical="center" indent="1"/>
    </xf>
    <xf numFmtId="164" fontId="9" fillId="12" borderId="23" xfId="0" applyNumberFormat="1" applyFont="1" applyFill="1" applyBorder="1"/>
    <xf numFmtId="14" fontId="9" fillId="12" borderId="9" xfId="0" applyNumberFormat="1" applyFont="1" applyFill="1" applyBorder="1"/>
    <xf numFmtId="0" fontId="13" fillId="0" borderId="0" xfId="0" applyFont="1" applyAlignment="1">
      <alignment wrapText="1"/>
    </xf>
    <xf numFmtId="0" fontId="4" fillId="0" borderId="0" xfId="0" applyFont="1"/>
    <xf numFmtId="0" fontId="13" fillId="0" borderId="0" xfId="0" applyFont="1"/>
    <xf numFmtId="0" fontId="5" fillId="0" borderId="0" xfId="0" applyFont="1"/>
    <xf numFmtId="0" fontId="14" fillId="9" borderId="0" xfId="0" applyFont="1" applyFill="1"/>
    <xf numFmtId="0" fontId="15" fillId="0" borderId="0" xfId="0" applyFont="1" applyAlignment="1">
      <alignment wrapText="1"/>
    </xf>
    <xf numFmtId="164" fontId="14" fillId="9" borderId="0" xfId="0" applyNumberFormat="1" applyFont="1" applyFill="1"/>
    <xf numFmtId="0" fontId="14" fillId="0" borderId="0" xfId="0" applyFont="1"/>
    <xf numFmtId="0" fontId="16" fillId="9" borderId="0" xfId="0" applyFont="1" applyFill="1"/>
    <xf numFmtId="164" fontId="16" fillId="9" borderId="0" xfId="0" applyNumberFormat="1" applyFont="1" applyFill="1"/>
    <xf numFmtId="0" fontId="16" fillId="0" borderId="0" xfId="0" applyFont="1"/>
    <xf numFmtId="0" fontId="16" fillId="0" borderId="0" xfId="0" applyFont="1" applyAlignment="1">
      <alignment wrapText="1"/>
    </xf>
    <xf numFmtId="164" fontId="14" fillId="23" borderId="34" xfId="0" applyNumberFormat="1" applyFont="1" applyFill="1" applyBorder="1"/>
    <xf numFmtId="164" fontId="9" fillId="16" borderId="35" xfId="0" applyNumberFormat="1" applyFont="1" applyFill="1" applyBorder="1"/>
    <xf numFmtId="14" fontId="9" fillId="16" borderId="36" xfId="0" applyNumberFormat="1" applyFont="1" applyFill="1" applyBorder="1"/>
    <xf numFmtId="164" fontId="9" fillId="7" borderId="40" xfId="0" applyNumberFormat="1" applyFont="1" applyFill="1" applyBorder="1"/>
    <xf numFmtId="14" fontId="9" fillId="7" borderId="41" xfId="0" applyNumberFormat="1" applyFont="1" applyFill="1" applyBorder="1"/>
    <xf numFmtId="164" fontId="9" fillId="6" borderId="45" xfId="0" applyNumberFormat="1" applyFont="1" applyFill="1" applyBorder="1"/>
    <xf numFmtId="14" fontId="9" fillId="6" borderId="46" xfId="0" applyNumberFormat="1" applyFont="1" applyFill="1" applyBorder="1"/>
    <xf numFmtId="164" fontId="9" fillId="12" borderId="53" xfId="0" applyNumberFormat="1" applyFont="1" applyFill="1" applyBorder="1"/>
    <xf numFmtId="14" fontId="9" fillId="12" borderId="54" xfId="0" applyNumberFormat="1" applyFont="1" applyFill="1" applyBorder="1"/>
    <xf numFmtId="164" fontId="9" fillId="8" borderId="58" xfId="0" applyNumberFormat="1" applyFont="1" applyFill="1" applyBorder="1"/>
    <xf numFmtId="14" fontId="9" fillId="8" borderId="59" xfId="0" applyNumberFormat="1" applyFont="1" applyFill="1" applyBorder="1"/>
    <xf numFmtId="164" fontId="9" fillId="15" borderId="63" xfId="0" applyNumberFormat="1" applyFont="1" applyFill="1" applyBorder="1"/>
    <xf numFmtId="14" fontId="9" fillId="15" borderId="64" xfId="0" applyNumberFormat="1" applyFont="1" applyFill="1" applyBorder="1"/>
    <xf numFmtId="164" fontId="9" fillId="16" borderId="68" xfId="0" applyNumberFormat="1" applyFont="1" applyFill="1" applyBorder="1"/>
    <xf numFmtId="164" fontId="9" fillId="15" borderId="69" xfId="0" applyNumberFormat="1" applyFont="1" applyFill="1" applyBorder="1"/>
    <xf numFmtId="49" fontId="16" fillId="21" borderId="11" xfId="0" applyNumberFormat="1" applyFont="1" applyFill="1" applyBorder="1" applyAlignment="1">
      <alignment horizontal="left" vertical="center" indent="1"/>
    </xf>
    <xf numFmtId="49" fontId="12" fillId="21" borderId="18" xfId="0" applyNumberFormat="1" applyFont="1" applyFill="1" applyBorder="1" applyAlignment="1">
      <alignment horizontal="left" vertical="center" indent="1"/>
    </xf>
    <xf numFmtId="164" fontId="12" fillId="12" borderId="55" xfId="0" applyNumberFormat="1" applyFont="1" applyFill="1" applyBorder="1"/>
    <xf numFmtId="14" fontId="12" fillId="12" borderId="56" xfId="0" applyNumberFormat="1" applyFont="1" applyFill="1" applyBorder="1"/>
    <xf numFmtId="14" fontId="12" fillId="12" borderId="57" xfId="0" applyNumberFormat="1" applyFont="1" applyFill="1" applyBorder="1"/>
    <xf numFmtId="164" fontId="12" fillId="8" borderId="60" xfId="0" applyNumberFormat="1" applyFont="1" applyFill="1" applyBorder="1"/>
    <xf numFmtId="14" fontId="12" fillId="8" borderId="61" xfId="0" applyNumberFormat="1" applyFont="1" applyFill="1" applyBorder="1"/>
    <xf numFmtId="14" fontId="12" fillId="8" borderId="62" xfId="0" applyNumberFormat="1" applyFont="1" applyFill="1" applyBorder="1"/>
    <xf numFmtId="164" fontId="12" fillId="15" borderId="65" xfId="0" applyNumberFormat="1" applyFont="1" applyFill="1" applyBorder="1"/>
    <xf numFmtId="14" fontId="12" fillId="15" borderId="66" xfId="0" applyNumberFormat="1" applyFont="1" applyFill="1" applyBorder="1"/>
    <xf numFmtId="14" fontId="12" fillId="15" borderId="67" xfId="0" applyNumberFormat="1" applyFont="1" applyFill="1" applyBorder="1"/>
    <xf numFmtId="164" fontId="12" fillId="16" borderId="51" xfId="0" applyNumberFormat="1" applyFont="1" applyFill="1" applyBorder="1"/>
    <xf numFmtId="14" fontId="12" fillId="16" borderId="52" xfId="0" applyNumberFormat="1" applyFont="1" applyFill="1" applyBorder="1"/>
    <xf numFmtId="14" fontId="12" fillId="16" borderId="50" xfId="0" applyNumberFormat="1" applyFont="1" applyFill="1" applyBorder="1"/>
    <xf numFmtId="164" fontId="12" fillId="7" borderId="51" xfId="0" applyNumberFormat="1" applyFont="1" applyFill="1" applyBorder="1"/>
    <xf numFmtId="14" fontId="12" fillId="7" borderId="52" xfId="0" applyNumberFormat="1" applyFont="1" applyFill="1" applyBorder="1"/>
    <xf numFmtId="14" fontId="12" fillId="7" borderId="50" xfId="0" applyNumberFormat="1" applyFont="1" applyFill="1" applyBorder="1"/>
    <xf numFmtId="164" fontId="12" fillId="6" borderId="51" xfId="0" applyNumberFormat="1" applyFont="1" applyFill="1" applyBorder="1"/>
    <xf numFmtId="14" fontId="12" fillId="6" borderId="52" xfId="0" applyNumberFormat="1" applyFont="1" applyFill="1" applyBorder="1"/>
    <xf numFmtId="14" fontId="12" fillId="6" borderId="50" xfId="0" applyNumberFormat="1" applyFont="1" applyFill="1" applyBorder="1"/>
    <xf numFmtId="164" fontId="12" fillId="12" borderId="51" xfId="0" applyNumberFormat="1" applyFont="1" applyFill="1" applyBorder="1"/>
    <xf numFmtId="14" fontId="12" fillId="12" borderId="52" xfId="0" applyNumberFormat="1" applyFont="1" applyFill="1" applyBorder="1"/>
    <xf numFmtId="14" fontId="12" fillId="12" borderId="50" xfId="0" applyNumberFormat="1" applyFont="1" applyFill="1" applyBorder="1"/>
    <xf numFmtId="164" fontId="12" fillId="8" borderId="51" xfId="0" applyNumberFormat="1" applyFont="1" applyFill="1" applyBorder="1"/>
    <xf numFmtId="14" fontId="12" fillId="8" borderId="52" xfId="0" applyNumberFormat="1" applyFont="1" applyFill="1" applyBorder="1"/>
    <xf numFmtId="14" fontId="12" fillId="8" borderId="50" xfId="0" applyNumberFormat="1" applyFont="1" applyFill="1" applyBorder="1"/>
    <xf numFmtId="164" fontId="12" fillId="16" borderId="37" xfId="0" applyNumberFormat="1" applyFont="1" applyFill="1" applyBorder="1"/>
    <xf numFmtId="14" fontId="12" fillId="16" borderId="38" xfId="0" applyNumberFormat="1" applyFont="1" applyFill="1" applyBorder="1"/>
    <xf numFmtId="14" fontId="12" fillId="16" borderId="39" xfId="0" applyNumberFormat="1" applyFont="1" applyFill="1" applyBorder="1"/>
    <xf numFmtId="164" fontId="12" fillId="7" borderId="42" xfId="0" applyNumberFormat="1" applyFont="1" applyFill="1" applyBorder="1"/>
    <xf numFmtId="14" fontId="12" fillId="7" borderId="43" xfId="0" applyNumberFormat="1" applyFont="1" applyFill="1" applyBorder="1"/>
    <xf numFmtId="14" fontId="12" fillId="7" borderId="44" xfId="0" applyNumberFormat="1" applyFont="1" applyFill="1" applyBorder="1"/>
    <xf numFmtId="164" fontId="12" fillId="6" borderId="47" xfId="0" applyNumberFormat="1" applyFont="1" applyFill="1" applyBorder="1"/>
    <xf numFmtId="14" fontId="12" fillId="6" borderId="48" xfId="0" applyNumberFormat="1" applyFont="1" applyFill="1" applyBorder="1"/>
    <xf numFmtId="14" fontId="12" fillId="6" borderId="49" xfId="0" applyNumberFormat="1" applyFont="1" applyFill="1" applyBorder="1"/>
    <xf numFmtId="164" fontId="12" fillId="12" borderId="21" xfId="0" applyNumberFormat="1" applyFont="1" applyFill="1" applyBorder="1"/>
    <xf numFmtId="14" fontId="12" fillId="12" borderId="9" xfId="0" applyNumberFormat="1" applyFont="1" applyFill="1" applyBorder="1"/>
    <xf numFmtId="14" fontId="12" fillId="12" borderId="70" xfId="0" applyNumberFormat="1" applyFont="1" applyFill="1" applyBorder="1"/>
    <xf numFmtId="0" fontId="6" fillId="9" borderId="0" xfId="0" applyFont="1" applyFill="1" applyAlignment="1">
      <alignment vertical="center"/>
    </xf>
    <xf numFmtId="0" fontId="11" fillId="21" borderId="18" xfId="1" applyFont="1" applyFill="1" applyBorder="1">
      <alignment horizontal="left" vertical="center" indent="1"/>
    </xf>
    <xf numFmtId="0" fontId="11" fillId="21" borderId="19" xfId="1" applyFont="1" applyFill="1" applyBorder="1">
      <alignment horizontal="left" vertical="center" indent="1"/>
    </xf>
    <xf numFmtId="17" fontId="11" fillId="4" borderId="16" xfId="1" applyNumberFormat="1" applyFont="1" applyFill="1" applyBorder="1">
      <alignment horizontal="left" vertical="center" indent="1"/>
    </xf>
    <xf numFmtId="0" fontId="11" fillId="4" borderId="17" xfId="1" applyFont="1" applyFill="1" applyBorder="1">
      <alignment horizontal="left" vertical="center" indent="1"/>
    </xf>
    <xf numFmtId="17" fontId="11" fillId="5" borderId="29" xfId="1" applyNumberFormat="1" applyFont="1" applyFill="1" applyBorder="1">
      <alignment horizontal="left" vertical="center" indent="1"/>
    </xf>
    <xf numFmtId="0" fontId="11" fillId="5" borderId="30" xfId="1" applyFont="1" applyFill="1" applyBorder="1">
      <alignment horizontal="left" vertical="center" indent="1"/>
    </xf>
    <xf numFmtId="165" fontId="11" fillId="14" borderId="32" xfId="1" applyNumberFormat="1" applyFont="1" applyFill="1" applyBorder="1">
      <alignment horizontal="left" vertical="center" indent="1"/>
    </xf>
    <xf numFmtId="0" fontId="11" fillId="14" borderId="33" xfId="1" applyFont="1" applyFill="1" applyBorder="1">
      <alignment horizontal="left" vertical="center" indent="1"/>
    </xf>
    <xf numFmtId="165" fontId="11" fillId="14" borderId="33" xfId="1" applyNumberFormat="1" applyFont="1" applyFill="1" applyBorder="1">
      <alignment horizontal="left" vertical="center" indent="1"/>
    </xf>
    <xf numFmtId="165" fontId="11" fillId="4" borderId="31" xfId="1" applyNumberFormat="1" applyFont="1" applyFill="1" applyBorder="1">
      <alignment horizontal="left" vertical="center" indent="1"/>
    </xf>
    <xf numFmtId="165" fontId="11" fillId="4" borderId="17" xfId="1" applyNumberFormat="1" applyFont="1" applyFill="1" applyBorder="1">
      <alignment horizontal="left" vertical="center" indent="1"/>
    </xf>
    <xf numFmtId="165" fontId="11" fillId="12" borderId="14" xfId="1" applyNumberFormat="1" applyFont="1" applyFill="1" applyBorder="1">
      <alignment horizontal="left" vertical="center" indent="1"/>
    </xf>
    <xf numFmtId="165" fontId="11" fillId="12" borderId="15" xfId="1" applyNumberFormat="1" applyFont="1" applyFill="1" applyBorder="1">
      <alignment horizontal="left" vertical="center" indent="1"/>
    </xf>
    <xf numFmtId="165" fontId="11" fillId="3" borderId="22" xfId="1" applyNumberFormat="1" applyFont="1" applyFill="1" applyBorder="1">
      <alignment horizontal="left" vertical="center" indent="1"/>
    </xf>
    <xf numFmtId="165" fontId="11" fillId="3" borderId="13" xfId="1" applyNumberFormat="1" applyFont="1" applyFill="1" applyBorder="1">
      <alignment horizontal="left" vertical="center" indent="1"/>
    </xf>
    <xf numFmtId="165" fontId="11" fillId="19" borderId="24" xfId="1" applyNumberFormat="1" applyFont="1" applyFill="1" applyBorder="1">
      <alignment horizontal="left" vertical="center" indent="1"/>
    </xf>
    <xf numFmtId="165" fontId="11" fillId="19" borderId="12" xfId="1" applyNumberFormat="1" applyFont="1" applyFill="1" applyBorder="1">
      <alignment horizontal="left" vertical="center" indent="1"/>
    </xf>
    <xf numFmtId="165" fontId="11" fillId="5" borderId="29" xfId="1" applyNumberFormat="1" applyFont="1" applyFill="1" applyBorder="1">
      <alignment horizontal="left" vertical="center" indent="1"/>
    </xf>
    <xf numFmtId="17" fontId="11" fillId="12" borderId="14" xfId="1" applyNumberFormat="1" applyFont="1" applyFill="1" applyBorder="1">
      <alignment horizontal="left" vertical="center" indent="1"/>
    </xf>
    <xf numFmtId="0" fontId="11" fillId="12" borderId="15" xfId="1" applyFont="1" applyFill="1" applyBorder="1">
      <alignment horizontal="left" vertical="center" indent="1"/>
    </xf>
    <xf numFmtId="17" fontId="11" fillId="19" borderId="24" xfId="1" applyNumberFormat="1" applyFont="1" applyFill="1" applyBorder="1">
      <alignment horizontal="left" vertical="center" indent="1"/>
    </xf>
    <xf numFmtId="0" fontId="11" fillId="19" borderId="12" xfId="1" applyFont="1" applyFill="1" applyBorder="1">
      <alignment horizontal="left" vertical="center" indent="1"/>
    </xf>
    <xf numFmtId="17" fontId="11" fillId="3" borderId="22" xfId="1" applyNumberFormat="1" applyFont="1" applyFill="1" applyBorder="1">
      <alignment horizontal="left" vertical="center" indent="1"/>
    </xf>
    <xf numFmtId="0" fontId="11" fillId="3" borderId="13" xfId="1" applyFont="1" applyFill="1" applyBorder="1">
      <alignment horizontal="left" vertical="center" indent="1"/>
    </xf>
    <xf numFmtId="0" fontId="12" fillId="21" borderId="11" xfId="0" applyFont="1" applyFill="1" applyBorder="1" applyAlignment="1">
      <alignment horizontal="left" vertical="center" wrapText="1" indent="1"/>
    </xf>
    <xf numFmtId="17" fontId="11" fillId="14" borderId="32" xfId="1" applyNumberFormat="1" applyFont="1" applyFill="1" applyBorder="1">
      <alignment horizontal="left" vertical="center" indent="1"/>
    </xf>
  </cellXfs>
  <cellStyles count="3">
    <cellStyle name="Heading 1" xfId="1" builtinId="16" customBuiltin="1"/>
    <cellStyle name="Heading 2" xfId="2" builtinId="17" customBuiltin="1"/>
    <cellStyle name="Normal" xfId="0" builtinId="0" customBuiltin="1"/>
  </cellStyles>
  <dxfs count="7">
    <dxf>
      <fill>
        <patternFill>
          <bgColor rgb="FFFFFF00"/>
        </patternFill>
      </fill>
      <border>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theme="0" tint="-0.14996795556505021"/>
        </patternFill>
      </fill>
    </dxf>
    <dxf>
      <font>
        <b val="0"/>
        <i val="0"/>
        <color theme="0"/>
      </font>
      <fill>
        <patternFill patternType="solid">
          <fgColor theme="4"/>
          <bgColor theme="4" tint="-0.499984740745262"/>
        </patternFill>
      </fill>
      <border>
        <left style="thin">
          <color theme="4" tint="-0.499984740745262"/>
        </left>
        <right style="thin">
          <color theme="4" tint="-0.499984740745262"/>
        </right>
        <top style="thin">
          <color theme="4" tint="-0.499984740745262"/>
        </top>
        <vertical style="medium">
          <color theme="0"/>
        </vertical>
      </border>
    </dxf>
    <dxf>
      <font>
        <b val="0"/>
        <i val="0"/>
        <color auto="1"/>
      </font>
      <fill>
        <patternFill patternType="none">
          <bgColor auto="1"/>
        </patternFill>
      </fill>
      <border>
        <left style="thin">
          <color theme="0"/>
        </left>
        <right/>
        <bottom style="thin">
          <color theme="4" tint="-0.499984740745262"/>
        </bottom>
        <vertical style="thin">
          <color theme="0"/>
        </vertical>
        <horizontal/>
      </border>
    </dxf>
    <dxf>
      <font>
        <sz val="16"/>
        <color theme="0"/>
        <name val="Corbel"/>
        <scheme val="major"/>
      </font>
      <fill>
        <patternFill>
          <bgColor theme="4" tint="-0.499984740745262"/>
        </patternFill>
      </fill>
      <border>
        <bottom style="thin">
          <color theme="4"/>
        </bottom>
        <vertical/>
        <horizontal/>
      </border>
    </dxf>
    <dxf>
      <font>
        <color theme="1"/>
      </font>
      <fill>
        <patternFill>
          <bgColor theme="4" tint="0.79998168889431442"/>
        </patternFill>
      </fill>
      <border diagonalUp="0" diagonalDown="0">
        <left/>
        <right/>
        <top/>
        <bottom/>
        <vertical/>
        <horizontal/>
      </border>
    </dxf>
  </dxfs>
  <tableStyles count="2" defaultTableStyle="Vacation Items Checklist Table" defaultPivotStyle="PivotStyleLight16">
    <tableStyle name="Vacation Items Checklist" pivot="0" table="0" count="10" xr9:uid="{00000000-0011-0000-FFFF-FFFF00000000}">
      <tableStyleElement type="wholeTable" dxfId="6"/>
      <tableStyleElement type="headerRow" dxfId="5"/>
    </tableStyle>
    <tableStyle name="Vacation Items Checklist Table" pivot="0" count="3" xr9:uid="{00000000-0011-0000-FFFF-FFFF01000000}">
      <tableStyleElement type="wholeTable" dxfId="4"/>
      <tableStyleElement type="headerRow" dxfId="3"/>
      <tableStyleElement type="firstRowStripe" dxfId="2"/>
    </tableStyle>
  </tableStyles>
  <colors>
    <mruColors>
      <color rgb="FFFFFFFF"/>
      <color rgb="FFF49914"/>
    </mruColors>
  </colors>
  <extLst>
    <ext xmlns:x14="http://schemas.microsoft.com/office/spreadsheetml/2009/9/main" uri="{46F421CA-312F-682f-3DD2-61675219B42D}">
      <x14:dxfs count="8">
        <dxf>
          <font>
            <sz val="12"/>
            <color theme="1" tint="0.499984740745262"/>
          </font>
          <fill>
            <patternFill patternType="solid">
              <fgColor auto="1"/>
              <bgColor theme="0" tint="-4.9989318521683403E-2"/>
            </patternFill>
          </fill>
          <border diagonalUp="0" diagonalDown="0">
            <left/>
            <right/>
            <top/>
            <bottom/>
            <vertical/>
            <horizontal/>
          </border>
        </dxf>
        <dxf>
          <font>
            <sz val="12"/>
            <color theme="1" tint="0.499984740745262"/>
          </font>
          <fill>
            <patternFill patternType="solid">
              <fgColor auto="1"/>
              <bgColor theme="0" tint="-4.9989318521683403E-2"/>
            </patternFill>
          </fill>
          <border diagonalUp="0" diagonalDown="0">
            <left/>
            <right/>
            <top/>
            <bottom/>
            <vertical/>
            <horizontal/>
          </border>
        </dxf>
        <dxf>
          <font>
            <sz val="12"/>
            <color theme="4" tint="-0.499984740745262"/>
          </font>
          <fill>
            <patternFill patternType="solid">
              <fgColor auto="1"/>
              <bgColor theme="4" tint="0.39994506668294322"/>
            </patternFill>
          </fill>
          <border diagonalUp="0" diagonalDown="0">
            <left/>
            <right/>
            <top/>
            <bottom/>
            <vertical/>
            <horizontal/>
          </border>
        </dxf>
        <dxf>
          <font>
            <sz val="12"/>
            <color theme="0"/>
            <name val="Candara"/>
            <family val="2"/>
            <scheme val="minor"/>
          </font>
          <fill>
            <patternFill patternType="solid">
              <fgColor auto="1"/>
              <bgColor theme="4" tint="0.39994506668294322"/>
            </patternFill>
          </fill>
          <border diagonalUp="0" diagonalDown="0">
            <left/>
            <right/>
            <top/>
            <bottom/>
            <vertical/>
            <horizontal/>
          </border>
        </dxf>
        <dxf>
          <font>
            <sz val="12"/>
            <color theme="1" tint="0.499984740745262"/>
          </font>
          <fill>
            <patternFill patternType="solid">
              <fgColor theme="4" tint="0.59999389629810485"/>
              <bgColor theme="0" tint="-4.9989318521683403E-2"/>
            </patternFill>
          </fill>
          <border diagonalUp="0" diagonalDown="0">
            <left/>
            <right/>
            <top/>
            <bottom/>
            <vertical/>
            <horizontal/>
          </border>
        </dxf>
        <dxf>
          <font>
            <sz val="12"/>
            <color theme="0"/>
          </font>
          <fill>
            <patternFill patternType="solid">
              <fgColor theme="4"/>
              <bgColor theme="4"/>
            </patternFill>
          </fill>
          <border diagonalUp="0" diagonalDown="0">
            <left/>
            <right/>
            <top/>
            <bottom/>
            <vertical/>
            <horizontal/>
          </border>
        </dxf>
        <dxf>
          <font>
            <sz val="12"/>
            <color theme="1" tint="0.499984740745262"/>
          </font>
          <fill>
            <patternFill patternType="solid">
              <fgColor rgb="FFDFDFDF"/>
              <bgColor theme="0" tint="-4.9989318521683403E-2"/>
            </patternFill>
          </fill>
          <border>
            <left style="thin">
              <color rgb="FFDFDFDF"/>
            </left>
            <right style="thin">
              <color rgb="FFDFDFDF"/>
            </right>
            <top style="thin">
              <color rgb="FFDFDFDF"/>
            </top>
            <bottom style="thin">
              <color rgb="FFDFDFDF"/>
            </bottom>
            <vertical/>
            <horizontal/>
          </border>
        </dxf>
        <dxf>
          <font>
            <sz val="12"/>
            <color theme="4" tint="-0.499984740745262"/>
          </font>
          <fill>
            <patternFill patternType="solid">
              <fgColor rgb="FFC0C0C0"/>
              <bgColor theme="0"/>
            </patternFill>
          </fill>
          <border diagonalUp="0" diagonalDown="0">
            <left style="thin">
              <color theme="4"/>
            </left>
            <right style="thin">
              <color theme="4"/>
            </right>
            <top style="thin">
              <color theme="4"/>
            </top>
            <bottom style="thin">
              <color theme="4"/>
            </bottom>
            <vertical/>
            <horizontal/>
          </border>
        </dxf>
      </x14:dxfs>
    </ext>
    <ext xmlns:x14="http://schemas.microsoft.com/office/spreadsheetml/2009/9/main" uri="{EB79DEF2-80B8-43e5-95BD-54CBDDF9020C}">
      <x14:slicerStyles defaultSlicerStyle="Vacation Items Checklist">
        <x14:slicerStyle name="Vacation Items Checklis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TM66862101">
      <a:dk1>
        <a:srgbClr val="000000"/>
      </a:dk1>
      <a:lt1>
        <a:srgbClr val="FFFFFF"/>
      </a:lt1>
      <a:dk2>
        <a:srgbClr val="F9F5E4"/>
      </a:dk2>
      <a:lt2>
        <a:srgbClr val="E7E6E6"/>
      </a:lt2>
      <a:accent1>
        <a:srgbClr val="F28675"/>
      </a:accent1>
      <a:accent2>
        <a:srgbClr val="F7C189"/>
      </a:accent2>
      <a:accent3>
        <a:srgbClr val="EAE38E"/>
      </a:accent3>
      <a:accent4>
        <a:srgbClr val="F9D8BF"/>
      </a:accent4>
      <a:accent5>
        <a:srgbClr val="A9D4D9"/>
      </a:accent5>
      <a:accent6>
        <a:srgbClr val="B5C6DD"/>
      </a:accent6>
      <a:hlink>
        <a:srgbClr val="0563C1"/>
      </a:hlink>
      <a:folHlink>
        <a:srgbClr val="954F72"/>
      </a:folHlink>
    </a:clrScheme>
    <a:fontScheme name="Custom 40">
      <a:majorFont>
        <a:latin typeface="Corbel"/>
        <a:ea typeface=""/>
        <a:cs typeface=""/>
      </a:majorFont>
      <a:minorFont>
        <a:latin typeface="Candar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A1:BH24"/>
  <sheetViews>
    <sheetView showGridLines="0" tabSelected="1" zoomScale="85" zoomScaleNormal="85" zoomScaleSheetLayoutView="85" zoomScalePageLayoutView="55" workbookViewId="0">
      <pane xSplit="3" ySplit="4" topLeftCell="AM11" activePane="bottomRight" state="frozen"/>
      <selection pane="topRight" activeCell="D1" sqref="D1"/>
      <selection pane="bottomLeft" activeCell="A5" sqref="A5"/>
      <selection pane="bottomRight" activeCell="AQ18" sqref="AQ18"/>
    </sheetView>
  </sheetViews>
  <sheetFormatPr defaultColWidth="9" defaultRowHeight="21" customHeight="1" outlineLevelCol="1" x14ac:dyDescent="0.25"/>
  <cols>
    <col min="1" max="1" width="6" style="44" customWidth="1"/>
    <col min="2" max="2" width="17.5703125" style="43" customWidth="1"/>
    <col min="3" max="3" width="34.5703125" style="45" customWidth="1"/>
    <col min="4" max="12" width="16" style="44" customWidth="1" outlineLevel="1"/>
    <col min="13" max="13" width="16" style="44" customWidth="1"/>
    <col min="14" max="27" width="16" style="44" customWidth="1" outlineLevel="1"/>
    <col min="28" max="28" width="16" style="44" customWidth="1"/>
    <col min="29" max="29" width="19" style="44" customWidth="1"/>
    <col min="30" max="36" width="16" style="44" customWidth="1"/>
    <col min="37" max="39" width="15.85546875" style="44" customWidth="1"/>
    <col min="40" max="48" width="16" style="44" customWidth="1"/>
    <col min="49" max="49" width="17.85546875" style="44" customWidth="1"/>
    <col min="50" max="50" width="17.42578125" style="44" customWidth="1"/>
    <col min="51" max="51" width="18.85546875" style="44" customWidth="1"/>
    <col min="52" max="52" width="17.5703125" style="44" customWidth="1"/>
    <col min="53" max="53" width="20.140625" style="44" customWidth="1"/>
    <col min="54" max="54" width="17.85546875" style="44" customWidth="1"/>
    <col min="55" max="55" width="18.140625" style="44" customWidth="1"/>
    <col min="56" max="56" width="18.7109375" style="44" customWidth="1"/>
    <col min="57" max="57" width="30.5703125" style="44" customWidth="1"/>
    <col min="58" max="58" width="15.5703125" style="44" customWidth="1"/>
    <col min="59" max="59" width="18.28515625" style="44" customWidth="1"/>
    <col min="60" max="60" width="13.7109375" style="44" customWidth="1"/>
    <col min="61" max="16384" width="9" style="44"/>
  </cols>
  <sheetData>
    <row r="1" spans="1:60" s="4" customFormat="1" ht="21" customHeight="1" x14ac:dyDescent="0.25">
      <c r="A1" s="1"/>
      <c r="B1" s="2"/>
      <c r="C1" s="3"/>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60" s="8" customFormat="1" ht="110.1" customHeight="1" x14ac:dyDescent="0.2">
      <c r="A2" s="5"/>
      <c r="B2" s="108" t="s">
        <v>12</v>
      </c>
      <c r="C2" s="108"/>
      <c r="D2" s="108"/>
      <c r="E2" s="108"/>
      <c r="F2" s="108"/>
      <c r="G2" s="108"/>
      <c r="H2" s="108"/>
      <c r="I2" s="108"/>
      <c r="J2" s="108"/>
      <c r="K2" s="108"/>
      <c r="L2" s="108"/>
      <c r="M2" s="108"/>
      <c r="N2" s="108"/>
      <c r="O2" s="108"/>
      <c r="P2" s="6"/>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5"/>
    </row>
    <row r="3" spans="1:60" s="4" customFormat="1" ht="60" customHeight="1" x14ac:dyDescent="0.25">
      <c r="A3" s="9"/>
      <c r="B3" s="109" t="s">
        <v>11</v>
      </c>
      <c r="C3" s="110"/>
      <c r="D3" s="129">
        <v>45566</v>
      </c>
      <c r="E3" s="130"/>
      <c r="F3" s="130"/>
      <c r="G3" s="113">
        <f>+D3+35</f>
        <v>45601</v>
      </c>
      <c r="H3" s="114"/>
      <c r="I3" s="114"/>
      <c r="J3" s="134">
        <f>+G3+35</f>
        <v>45636</v>
      </c>
      <c r="K3" s="116"/>
      <c r="L3" s="116"/>
      <c r="M3" s="111">
        <v>45658</v>
      </c>
      <c r="N3" s="112"/>
      <c r="O3" s="112"/>
      <c r="P3" s="127">
        <f>+M3+35</f>
        <v>45693</v>
      </c>
      <c r="Q3" s="128"/>
      <c r="R3" s="128"/>
      <c r="S3" s="131">
        <f>+P3+35</f>
        <v>45728</v>
      </c>
      <c r="T3" s="132"/>
      <c r="U3" s="132"/>
      <c r="V3" s="129">
        <f>+S3+35</f>
        <v>45763</v>
      </c>
      <c r="W3" s="130"/>
      <c r="X3" s="130"/>
      <c r="Y3" s="113">
        <f>+V3+35</f>
        <v>45798</v>
      </c>
      <c r="Z3" s="114"/>
      <c r="AA3" s="114"/>
      <c r="AB3" s="115">
        <f>+Y3+35</f>
        <v>45833</v>
      </c>
      <c r="AC3" s="117"/>
      <c r="AD3" s="117"/>
      <c r="AE3" s="118">
        <f>+AB3+35</f>
        <v>45868</v>
      </c>
      <c r="AF3" s="119"/>
      <c r="AG3" s="119"/>
      <c r="AH3" s="120">
        <f>+AE3+30</f>
        <v>45898</v>
      </c>
      <c r="AI3" s="121"/>
      <c r="AJ3" s="121"/>
      <c r="AK3" s="122">
        <f>+AH3+30</f>
        <v>45928</v>
      </c>
      <c r="AL3" s="123"/>
      <c r="AM3" s="123"/>
      <c r="AN3" s="124">
        <f>+AK3+30</f>
        <v>45958</v>
      </c>
      <c r="AO3" s="125"/>
      <c r="AP3" s="125"/>
      <c r="AQ3" s="126">
        <f>+AN3+30</f>
        <v>45988</v>
      </c>
      <c r="AR3" s="114"/>
      <c r="AS3" s="114"/>
      <c r="AT3" s="115">
        <f>+AQ3+30</f>
        <v>46018</v>
      </c>
      <c r="AU3" s="116"/>
      <c r="AV3" s="116"/>
      <c r="AW3" s="122">
        <f>+AT3+30</f>
        <v>46048</v>
      </c>
      <c r="AX3" s="123"/>
      <c r="AY3" s="123"/>
      <c r="AZ3" s="124">
        <f>+AW3+30</f>
        <v>46078</v>
      </c>
      <c r="BA3" s="125"/>
      <c r="BB3" s="125"/>
      <c r="BC3" s="126">
        <f>+AZ3+30</f>
        <v>46108</v>
      </c>
      <c r="BD3" s="114"/>
      <c r="BE3" s="114"/>
      <c r="BF3" s="115">
        <f>+BC3+30</f>
        <v>46138</v>
      </c>
      <c r="BG3" s="116"/>
      <c r="BH3" s="116"/>
    </row>
    <row r="4" spans="1:60" s="4" customFormat="1" ht="21.95" customHeight="1" x14ac:dyDescent="0.25">
      <c r="A4" s="1"/>
      <c r="B4" s="10" t="s">
        <v>9</v>
      </c>
      <c r="C4" s="11" t="s">
        <v>2</v>
      </c>
      <c r="D4" s="12" t="s">
        <v>6</v>
      </c>
      <c r="E4" s="13" t="s">
        <v>20</v>
      </c>
      <c r="F4" s="13" t="s">
        <v>8</v>
      </c>
      <c r="G4" s="14" t="s">
        <v>6</v>
      </c>
      <c r="H4" s="15" t="str">
        <f>+E4</f>
        <v>Invoice No.</v>
      </c>
      <c r="I4" s="15" t="s">
        <v>8</v>
      </c>
      <c r="J4" s="16" t="s">
        <v>6</v>
      </c>
      <c r="K4" s="17" t="str">
        <f>+H4</f>
        <v>Invoice No.</v>
      </c>
      <c r="L4" s="17" t="s">
        <v>8</v>
      </c>
      <c r="M4" s="18" t="s">
        <v>6</v>
      </c>
      <c r="N4" s="19" t="str">
        <f>+K4</f>
        <v>Invoice No.</v>
      </c>
      <c r="O4" s="19" t="s">
        <v>8</v>
      </c>
      <c r="P4" s="20" t="s">
        <v>6</v>
      </c>
      <c r="Q4" s="21" t="str">
        <f>+N4</f>
        <v>Invoice No.</v>
      </c>
      <c r="R4" s="21" t="s">
        <v>8</v>
      </c>
      <c r="S4" s="22" t="s">
        <v>6</v>
      </c>
      <c r="T4" s="23" t="str">
        <f>+Q4</f>
        <v>Invoice No.</v>
      </c>
      <c r="U4" s="23" t="s">
        <v>8</v>
      </c>
      <c r="V4" s="12" t="s">
        <v>6</v>
      </c>
      <c r="W4" s="13" t="str">
        <f>+T4</f>
        <v>Invoice No.</v>
      </c>
      <c r="X4" s="13" t="s">
        <v>8</v>
      </c>
      <c r="Y4" s="14" t="s">
        <v>6</v>
      </c>
      <c r="Z4" s="15" t="str">
        <f>+W4</f>
        <v>Invoice No.</v>
      </c>
      <c r="AA4" s="15" t="s">
        <v>8</v>
      </c>
      <c r="AB4" s="24" t="s">
        <v>6</v>
      </c>
      <c r="AC4" s="17" t="str">
        <f>+Z4</f>
        <v>Invoice No.</v>
      </c>
      <c r="AD4" s="17" t="s">
        <v>8</v>
      </c>
      <c r="AE4" s="25" t="s">
        <v>6</v>
      </c>
      <c r="AF4" s="19" t="s">
        <v>7</v>
      </c>
      <c r="AG4" s="19" t="s">
        <v>8</v>
      </c>
      <c r="AH4" s="20" t="s">
        <v>6</v>
      </c>
      <c r="AI4" s="21" t="s">
        <v>7</v>
      </c>
      <c r="AJ4" s="21" t="s">
        <v>8</v>
      </c>
      <c r="AK4" s="22" t="s">
        <v>6</v>
      </c>
      <c r="AL4" s="23" t="s">
        <v>7</v>
      </c>
      <c r="AM4" s="23" t="s">
        <v>8</v>
      </c>
      <c r="AN4" s="12" t="s">
        <v>6</v>
      </c>
      <c r="AO4" s="13" t="s">
        <v>7</v>
      </c>
      <c r="AP4" s="13" t="s">
        <v>8</v>
      </c>
      <c r="AQ4" s="14" t="s">
        <v>6</v>
      </c>
      <c r="AR4" s="15" t="s">
        <v>7</v>
      </c>
      <c r="AS4" s="15" t="s">
        <v>8</v>
      </c>
      <c r="AT4" s="16" t="s">
        <v>6</v>
      </c>
      <c r="AU4" s="17" t="s">
        <v>7</v>
      </c>
      <c r="AV4" s="17" t="s">
        <v>8</v>
      </c>
      <c r="AW4" s="22" t="s">
        <v>6</v>
      </c>
      <c r="AX4" s="23" t="s">
        <v>7</v>
      </c>
      <c r="AY4" s="23" t="s">
        <v>8</v>
      </c>
      <c r="AZ4" s="12" t="s">
        <v>6</v>
      </c>
      <c r="BA4" s="13" t="s">
        <v>7</v>
      </c>
      <c r="BB4" s="13" t="s">
        <v>8</v>
      </c>
      <c r="BC4" s="14" t="s">
        <v>6</v>
      </c>
      <c r="BD4" s="15" t="s">
        <v>7</v>
      </c>
      <c r="BE4" s="15" t="s">
        <v>8</v>
      </c>
      <c r="BF4" s="16" t="s">
        <v>6</v>
      </c>
      <c r="BG4" s="17" t="s">
        <v>7</v>
      </c>
      <c r="BH4" s="17" t="s">
        <v>8</v>
      </c>
    </row>
    <row r="5" spans="1:60" s="4" customFormat="1" ht="21.95" customHeight="1" x14ac:dyDescent="0.25">
      <c r="A5" s="1"/>
      <c r="B5" s="133" t="s">
        <v>0</v>
      </c>
      <c r="C5" s="26" t="s">
        <v>14</v>
      </c>
      <c r="D5" s="27">
        <v>136</v>
      </c>
      <c r="E5" s="28"/>
      <c r="F5" s="28">
        <v>45592</v>
      </c>
      <c r="G5" s="29">
        <v>139.46</v>
      </c>
      <c r="H5" s="30"/>
      <c r="I5" s="30">
        <v>45626</v>
      </c>
      <c r="J5" s="31">
        <v>139.46</v>
      </c>
      <c r="K5" s="32"/>
      <c r="L5" s="32">
        <v>45993</v>
      </c>
      <c r="M5" s="33">
        <v>136.46</v>
      </c>
      <c r="N5" s="34"/>
      <c r="O5" s="34">
        <v>45681</v>
      </c>
      <c r="P5" s="35">
        <v>136.46</v>
      </c>
      <c r="Q5" s="36"/>
      <c r="R5" s="36">
        <v>45707</v>
      </c>
      <c r="S5" s="37">
        <v>146.46</v>
      </c>
      <c r="T5" s="38"/>
      <c r="U5" s="38">
        <v>45743</v>
      </c>
      <c r="V5" s="27">
        <v>146.52000000000001</v>
      </c>
      <c r="W5" s="28"/>
      <c r="X5" s="28">
        <v>45768</v>
      </c>
      <c r="Y5" s="29">
        <v>148.82</v>
      </c>
      <c r="Z5" s="30"/>
      <c r="AA5" s="30">
        <v>45802</v>
      </c>
      <c r="AB5" s="39">
        <v>151.83000000000001</v>
      </c>
      <c r="AC5" s="32">
        <v>514011295</v>
      </c>
      <c r="AD5" s="32">
        <v>45834</v>
      </c>
      <c r="AE5" s="40">
        <v>193.14</v>
      </c>
      <c r="AF5" s="34">
        <v>45870</v>
      </c>
      <c r="AG5" s="34">
        <v>45860</v>
      </c>
      <c r="AH5" s="35">
        <v>149.69</v>
      </c>
      <c r="AI5" s="36">
        <v>45901</v>
      </c>
      <c r="AJ5" s="36">
        <v>45908</v>
      </c>
      <c r="AK5" s="37"/>
      <c r="AL5" s="38"/>
      <c r="AM5" s="38"/>
      <c r="AN5" s="27">
        <v>149.38999999999999</v>
      </c>
      <c r="AO5" s="28">
        <v>45964</v>
      </c>
      <c r="AP5" s="28">
        <v>45962</v>
      </c>
      <c r="AQ5" s="29">
        <v>149.51</v>
      </c>
      <c r="AR5" s="30">
        <v>45993</v>
      </c>
      <c r="AS5" s="30">
        <v>45988</v>
      </c>
      <c r="AT5" s="31"/>
      <c r="AU5" s="32"/>
      <c r="AV5" s="32"/>
      <c r="AW5" s="37"/>
      <c r="AX5" s="38"/>
      <c r="AY5" s="38"/>
      <c r="AZ5" s="27"/>
      <c r="BA5" s="28"/>
      <c r="BB5" s="28"/>
      <c r="BC5" s="29"/>
      <c r="BD5" s="30"/>
      <c r="BE5" s="30"/>
      <c r="BF5" s="31"/>
      <c r="BG5" s="32"/>
      <c r="BH5" s="32"/>
    </row>
    <row r="6" spans="1:60" s="4" customFormat="1" ht="21.95" customHeight="1" x14ac:dyDescent="0.25">
      <c r="A6" s="1"/>
      <c r="B6" s="133"/>
      <c r="C6" s="26" t="s">
        <v>15</v>
      </c>
      <c r="D6" s="27">
        <v>1211.6199999999999</v>
      </c>
      <c r="E6" s="28"/>
      <c r="F6" s="28">
        <v>45592</v>
      </c>
      <c r="G6" s="29"/>
      <c r="H6" s="30"/>
      <c r="I6" s="30"/>
      <c r="J6" s="31"/>
      <c r="K6" s="32"/>
      <c r="L6" s="32"/>
      <c r="M6" s="33"/>
      <c r="N6" s="34"/>
      <c r="O6" s="34"/>
      <c r="P6" s="35"/>
      <c r="Q6" s="36"/>
      <c r="R6" s="36"/>
      <c r="S6" s="37">
        <v>183.6</v>
      </c>
      <c r="T6" s="38"/>
      <c r="U6" s="38">
        <v>45724</v>
      </c>
      <c r="V6" s="27"/>
      <c r="W6" s="28"/>
      <c r="X6" s="28"/>
      <c r="Y6" s="29">
        <v>78.510000000000005</v>
      </c>
      <c r="Z6" s="30"/>
      <c r="AA6" s="30">
        <v>45791</v>
      </c>
      <c r="AB6" s="39"/>
      <c r="AC6" s="32"/>
      <c r="AD6" s="32"/>
      <c r="AE6" s="40"/>
      <c r="AF6" s="34"/>
      <c r="AG6" s="34"/>
      <c r="AH6" s="35">
        <v>1991.22</v>
      </c>
      <c r="AI6" s="36">
        <v>45894</v>
      </c>
      <c r="AJ6" s="36">
        <v>45882</v>
      </c>
      <c r="AK6" s="37"/>
      <c r="AL6" s="38"/>
      <c r="AM6" s="38"/>
      <c r="AN6" s="27">
        <v>1548.52</v>
      </c>
      <c r="AO6" s="28">
        <v>45979</v>
      </c>
      <c r="AP6" s="28">
        <v>45962</v>
      </c>
      <c r="AQ6" s="29"/>
      <c r="AR6" s="30"/>
      <c r="AS6" s="30"/>
      <c r="AT6" s="31"/>
      <c r="AU6" s="32"/>
      <c r="AV6" s="32"/>
      <c r="AW6" s="37"/>
      <c r="AX6" s="38"/>
      <c r="AY6" s="38"/>
      <c r="AZ6" s="27"/>
      <c r="BA6" s="28"/>
      <c r="BB6" s="28"/>
      <c r="BC6" s="29"/>
      <c r="BD6" s="30"/>
      <c r="BE6" s="30"/>
      <c r="BF6" s="31"/>
      <c r="BG6" s="32"/>
      <c r="BH6" s="32"/>
    </row>
    <row r="7" spans="1:60" s="4" customFormat="1" ht="21.95" customHeight="1" x14ac:dyDescent="0.25">
      <c r="A7" s="1"/>
      <c r="B7" s="133"/>
      <c r="C7" s="26" t="s">
        <v>3</v>
      </c>
      <c r="D7" s="27"/>
      <c r="E7" s="28"/>
      <c r="F7" s="28"/>
      <c r="G7" s="29"/>
      <c r="H7" s="30"/>
      <c r="I7" s="30"/>
      <c r="J7" s="31"/>
      <c r="K7" s="32"/>
      <c r="L7" s="32"/>
      <c r="M7" s="33"/>
      <c r="N7" s="34"/>
      <c r="O7" s="34"/>
      <c r="P7" s="35"/>
      <c r="Q7" s="36"/>
      <c r="R7" s="36"/>
      <c r="S7" s="37"/>
      <c r="T7" s="38"/>
      <c r="U7" s="38"/>
      <c r="V7" s="27"/>
      <c r="W7" s="28"/>
      <c r="X7" s="28"/>
      <c r="Y7" s="29"/>
      <c r="Z7" s="30"/>
      <c r="AA7" s="30"/>
      <c r="AB7" s="39"/>
      <c r="AC7" s="32"/>
      <c r="AD7" s="32"/>
      <c r="AE7" s="40"/>
      <c r="AF7" s="34"/>
      <c r="AG7" s="34"/>
      <c r="AH7" s="35"/>
      <c r="AI7" s="36"/>
      <c r="AJ7" s="36"/>
      <c r="AK7" s="37"/>
      <c r="AL7" s="38"/>
      <c r="AM7" s="38"/>
      <c r="AN7" s="27"/>
      <c r="AO7" s="28"/>
      <c r="AP7" s="28"/>
      <c r="AQ7" s="29"/>
      <c r="AR7" s="30"/>
      <c r="AS7" s="30"/>
      <c r="AT7" s="31"/>
      <c r="AU7" s="32"/>
      <c r="AV7" s="32"/>
      <c r="AW7" s="37"/>
      <c r="AX7" s="38"/>
      <c r="AY7" s="38"/>
      <c r="AZ7" s="27"/>
      <c r="BA7" s="28"/>
      <c r="BB7" s="28"/>
      <c r="BC7" s="29"/>
      <c r="BD7" s="30"/>
      <c r="BE7" s="30"/>
      <c r="BF7" s="31"/>
      <c r="BG7" s="32"/>
      <c r="BH7" s="32"/>
    </row>
    <row r="8" spans="1:60" s="4" customFormat="1" ht="21.95" customHeight="1" x14ac:dyDescent="0.25">
      <c r="A8" s="1"/>
      <c r="B8" s="133"/>
      <c r="C8" s="26" t="s">
        <v>4</v>
      </c>
      <c r="D8" s="27"/>
      <c r="E8" s="28"/>
      <c r="F8" s="28"/>
      <c r="G8" s="29"/>
      <c r="H8" s="30"/>
      <c r="I8" s="30"/>
      <c r="J8" s="31"/>
      <c r="K8" s="32"/>
      <c r="L8" s="32"/>
      <c r="M8" s="33"/>
      <c r="N8" s="34"/>
      <c r="O8" s="34"/>
      <c r="P8" s="35"/>
      <c r="Q8" s="36"/>
      <c r="R8" s="36"/>
      <c r="S8" s="37"/>
      <c r="T8" s="38"/>
      <c r="U8" s="38"/>
      <c r="V8" s="27"/>
      <c r="W8" s="28"/>
      <c r="X8" s="28"/>
      <c r="Y8" s="29"/>
      <c r="Z8" s="30"/>
      <c r="AA8" s="30"/>
      <c r="AB8" s="39"/>
      <c r="AC8" s="32"/>
      <c r="AD8" s="32"/>
      <c r="AE8" s="40"/>
      <c r="AF8" s="34"/>
      <c r="AG8" s="34"/>
      <c r="AH8" s="35"/>
      <c r="AI8" s="36"/>
      <c r="AJ8" s="36"/>
      <c r="AK8" s="37"/>
      <c r="AL8" s="38"/>
      <c r="AM8" s="38"/>
      <c r="AN8" s="27"/>
      <c r="AO8" s="28"/>
      <c r="AP8" s="28"/>
      <c r="AQ8" s="29"/>
      <c r="AR8" s="30"/>
      <c r="AS8" s="30"/>
      <c r="AT8" s="31"/>
      <c r="AU8" s="32"/>
      <c r="AV8" s="32"/>
      <c r="AW8" s="37"/>
      <c r="AX8" s="38"/>
      <c r="AY8" s="38"/>
      <c r="AZ8" s="27"/>
      <c r="BA8" s="28"/>
      <c r="BB8" s="28"/>
      <c r="BC8" s="29"/>
      <c r="BD8" s="30"/>
      <c r="BE8" s="30"/>
      <c r="BF8" s="31"/>
      <c r="BG8" s="32"/>
      <c r="BH8" s="32"/>
    </row>
    <row r="9" spans="1:60" s="4" customFormat="1" ht="21.95" customHeight="1" x14ac:dyDescent="0.25">
      <c r="A9" s="1"/>
      <c r="B9" s="133"/>
      <c r="C9" s="26" t="s">
        <v>16</v>
      </c>
      <c r="D9" s="27"/>
      <c r="E9" s="28"/>
      <c r="F9" s="28"/>
      <c r="G9" s="29"/>
      <c r="H9" s="30"/>
      <c r="I9" s="30"/>
      <c r="J9" s="31"/>
      <c r="K9" s="32"/>
      <c r="L9" s="32"/>
      <c r="M9" s="33"/>
      <c r="N9" s="34"/>
      <c r="O9" s="34"/>
      <c r="P9" s="35"/>
      <c r="Q9" s="36"/>
      <c r="R9" s="36"/>
      <c r="S9" s="37"/>
      <c r="T9" s="38"/>
      <c r="U9" s="38"/>
      <c r="V9" s="27"/>
      <c r="W9" s="28"/>
      <c r="X9" s="28"/>
      <c r="Y9" s="29"/>
      <c r="Z9" s="30"/>
      <c r="AA9" s="30"/>
      <c r="AB9" s="39"/>
      <c r="AC9" s="32"/>
      <c r="AD9" s="32"/>
      <c r="AE9" s="40"/>
      <c r="AF9" s="34"/>
      <c r="AG9" s="34"/>
      <c r="AH9" s="35"/>
      <c r="AI9" s="36"/>
      <c r="AJ9" s="36"/>
      <c r="AK9" s="37"/>
      <c r="AL9" s="38"/>
      <c r="AM9" s="38"/>
      <c r="AN9" s="27"/>
      <c r="AO9" s="28"/>
      <c r="AP9" s="28"/>
      <c r="AQ9" s="29"/>
      <c r="AR9" s="30"/>
      <c r="AS9" s="30"/>
      <c r="AT9" s="31"/>
      <c r="AU9" s="32"/>
      <c r="AV9" s="32"/>
      <c r="AW9" s="37"/>
      <c r="AX9" s="38"/>
      <c r="AY9" s="38"/>
      <c r="AZ9" s="27"/>
      <c r="BA9" s="28"/>
      <c r="BB9" s="28"/>
      <c r="BC9" s="29"/>
      <c r="BD9" s="30"/>
      <c r="BE9" s="30"/>
      <c r="BF9" s="31"/>
      <c r="BG9" s="32"/>
      <c r="BH9" s="32"/>
    </row>
    <row r="10" spans="1:60" s="4" customFormat="1" ht="21.95" customHeight="1" x14ac:dyDescent="0.25">
      <c r="A10" s="1"/>
      <c r="B10" s="133"/>
      <c r="C10" s="26" t="s">
        <v>23</v>
      </c>
      <c r="D10" s="27"/>
      <c r="E10" s="28"/>
      <c r="F10" s="28"/>
      <c r="G10" s="29"/>
      <c r="H10" s="30"/>
      <c r="I10" s="30"/>
      <c r="J10" s="31"/>
      <c r="K10" s="32"/>
      <c r="L10" s="32"/>
      <c r="M10" s="33"/>
      <c r="N10" s="34"/>
      <c r="O10" s="34"/>
      <c r="P10" s="35"/>
      <c r="Q10" s="36"/>
      <c r="R10" s="36"/>
      <c r="S10" s="37">
        <v>35</v>
      </c>
      <c r="T10" s="38"/>
      <c r="U10" s="38">
        <v>45729</v>
      </c>
      <c r="V10" s="27"/>
      <c r="W10" s="28"/>
      <c r="X10" s="28"/>
      <c r="Y10" s="29"/>
      <c r="Z10" s="30"/>
      <c r="AA10" s="30"/>
      <c r="AB10" s="39"/>
      <c r="AC10" s="32"/>
      <c r="AD10" s="32"/>
      <c r="AE10" s="40"/>
      <c r="AF10" s="34"/>
      <c r="AG10" s="34"/>
      <c r="AH10" s="35"/>
      <c r="AI10" s="36"/>
      <c r="AJ10" s="36"/>
      <c r="AK10" s="37"/>
      <c r="AL10" s="38"/>
      <c r="AM10" s="38"/>
      <c r="AN10" s="27"/>
      <c r="AO10" s="28"/>
      <c r="AP10" s="28"/>
      <c r="AQ10" s="29"/>
      <c r="AR10" s="30"/>
      <c r="AS10" s="30"/>
      <c r="AT10" s="31"/>
      <c r="AU10" s="32"/>
      <c r="AV10" s="32"/>
      <c r="AW10" s="37"/>
      <c r="AX10" s="38"/>
      <c r="AY10" s="38"/>
      <c r="AZ10" s="27"/>
      <c r="BA10" s="28"/>
      <c r="BB10" s="28"/>
      <c r="BC10" s="29"/>
      <c r="BD10" s="30"/>
      <c r="BE10" s="30"/>
      <c r="BF10" s="31"/>
      <c r="BG10" s="32"/>
      <c r="BH10" s="32"/>
    </row>
    <row r="11" spans="1:60" s="4" customFormat="1" ht="21.95" customHeight="1" x14ac:dyDescent="0.25">
      <c r="A11" s="1"/>
      <c r="B11" s="133"/>
      <c r="C11" s="26" t="s">
        <v>5</v>
      </c>
      <c r="D11" s="27"/>
      <c r="E11" s="28"/>
      <c r="F11" s="28"/>
      <c r="G11" s="29"/>
      <c r="H11" s="30"/>
      <c r="I11" s="30"/>
      <c r="J11" s="31"/>
      <c r="K11" s="32"/>
      <c r="L11" s="32"/>
      <c r="M11" s="33"/>
      <c r="N11" s="34"/>
      <c r="O11" s="34"/>
      <c r="P11" s="35"/>
      <c r="Q11" s="36"/>
      <c r="R11" s="36"/>
      <c r="S11" s="37"/>
      <c r="T11" s="38"/>
      <c r="U11" s="38"/>
      <c r="V11" s="27"/>
      <c r="W11" s="28"/>
      <c r="X11" s="28"/>
      <c r="Y11" s="29"/>
      <c r="Z11" s="30"/>
      <c r="AA11" s="30"/>
      <c r="AB11" s="39"/>
      <c r="AC11" s="32"/>
      <c r="AD11" s="32"/>
      <c r="AE11" s="40"/>
      <c r="AF11" s="34"/>
      <c r="AG11" s="34"/>
      <c r="AH11" s="35"/>
      <c r="AI11" s="36"/>
      <c r="AJ11" s="36"/>
      <c r="AK11" s="37"/>
      <c r="AL11" s="38"/>
      <c r="AM11" s="38"/>
      <c r="AN11" s="27"/>
      <c r="AO11" s="28"/>
      <c r="AP11" s="28"/>
      <c r="AQ11" s="29"/>
      <c r="AR11" s="30"/>
      <c r="AS11" s="30"/>
      <c r="AT11" s="31"/>
      <c r="AU11" s="32"/>
      <c r="AV11" s="32"/>
      <c r="AW11" s="37"/>
      <c r="AX11" s="38"/>
      <c r="AY11" s="38"/>
      <c r="AZ11" s="27"/>
      <c r="BA11" s="28"/>
      <c r="BB11" s="28"/>
      <c r="BC11" s="29"/>
      <c r="BD11" s="30"/>
      <c r="BE11" s="30"/>
      <c r="BF11" s="31"/>
      <c r="BG11" s="32"/>
      <c r="BH11" s="32"/>
    </row>
    <row r="12" spans="1:60" s="4" customFormat="1" ht="21.95" customHeight="1" x14ac:dyDescent="0.25">
      <c r="A12" s="1"/>
      <c r="B12" s="133"/>
      <c r="C12" s="26" t="s">
        <v>1</v>
      </c>
      <c r="D12" s="27"/>
      <c r="E12" s="28"/>
      <c r="F12" s="28"/>
      <c r="G12" s="29"/>
      <c r="H12" s="30"/>
      <c r="I12" s="30"/>
      <c r="J12" s="31"/>
      <c r="K12" s="32"/>
      <c r="L12" s="32"/>
      <c r="M12" s="33"/>
      <c r="N12" s="34"/>
      <c r="O12" s="34"/>
      <c r="P12" s="35"/>
      <c r="Q12" s="36"/>
      <c r="R12" s="36"/>
      <c r="S12" s="37"/>
      <c r="T12" s="38"/>
      <c r="U12" s="38"/>
      <c r="V12" s="27"/>
      <c r="W12" s="28"/>
      <c r="X12" s="28"/>
      <c r="Y12" s="29"/>
      <c r="Z12" s="30"/>
      <c r="AA12" s="30"/>
      <c r="AB12" s="39"/>
      <c r="AC12" s="32"/>
      <c r="AD12" s="32"/>
      <c r="AE12" s="40"/>
      <c r="AF12" s="34"/>
      <c r="AG12" s="34"/>
      <c r="AH12" s="35"/>
      <c r="AI12" s="36"/>
      <c r="AJ12" s="36"/>
      <c r="AK12" s="37"/>
      <c r="AL12" s="38"/>
      <c r="AM12" s="38"/>
      <c r="AN12" s="27"/>
      <c r="AO12" s="28"/>
      <c r="AP12" s="28"/>
      <c r="AQ12" s="29"/>
      <c r="AR12" s="30"/>
      <c r="AS12" s="30"/>
      <c r="AT12" s="31"/>
      <c r="AU12" s="32"/>
      <c r="AV12" s="32"/>
      <c r="AW12" s="37"/>
      <c r="AX12" s="38"/>
      <c r="AY12" s="38"/>
      <c r="AZ12" s="27"/>
      <c r="BA12" s="28"/>
      <c r="BB12" s="28"/>
      <c r="BC12" s="29"/>
      <c r="BD12" s="30"/>
      <c r="BE12" s="30"/>
      <c r="BF12" s="31"/>
      <c r="BG12" s="32"/>
      <c r="BH12" s="32"/>
    </row>
    <row r="13" spans="1:60" s="4" customFormat="1" ht="21.95" customHeight="1" x14ac:dyDescent="0.25">
      <c r="A13" s="1"/>
      <c r="B13" s="133" t="s">
        <v>10</v>
      </c>
      <c r="C13" s="26" t="s">
        <v>24</v>
      </c>
      <c r="D13" s="27"/>
      <c r="E13" s="28"/>
      <c r="F13" s="28"/>
      <c r="G13" s="29"/>
      <c r="H13" s="30"/>
      <c r="I13" s="30"/>
      <c r="J13" s="31"/>
      <c r="K13" s="32"/>
      <c r="L13" s="32"/>
      <c r="M13" s="33"/>
      <c r="N13" s="34"/>
      <c r="O13" s="34"/>
      <c r="P13" s="35"/>
      <c r="Q13" s="36"/>
      <c r="R13" s="36"/>
      <c r="S13" s="37"/>
      <c r="T13" s="38"/>
      <c r="U13" s="38"/>
      <c r="V13" s="27"/>
      <c r="W13" s="28"/>
      <c r="X13" s="28"/>
      <c r="Y13" s="29">
        <v>1207</v>
      </c>
      <c r="Z13" s="30"/>
      <c r="AA13" s="30">
        <v>45803</v>
      </c>
      <c r="AB13" s="39"/>
      <c r="AC13" s="32"/>
      <c r="AD13" s="32"/>
      <c r="AE13" s="40"/>
      <c r="AF13" s="34"/>
      <c r="AG13" s="34"/>
      <c r="AH13" s="35"/>
      <c r="AI13" s="36"/>
      <c r="AJ13" s="36"/>
      <c r="AK13" s="37"/>
      <c r="AL13" s="38"/>
      <c r="AM13" s="38"/>
      <c r="AN13" s="27"/>
      <c r="AO13" s="28"/>
      <c r="AP13" s="28"/>
      <c r="AQ13" s="29"/>
      <c r="AR13" s="30"/>
      <c r="AS13" s="30"/>
      <c r="AT13" s="31"/>
      <c r="AU13" s="32"/>
      <c r="AV13" s="32"/>
      <c r="AW13" s="37"/>
      <c r="AX13" s="38"/>
      <c r="AY13" s="38"/>
      <c r="AZ13" s="27"/>
      <c r="BA13" s="28"/>
      <c r="BB13" s="28"/>
      <c r="BC13" s="29"/>
      <c r="BD13" s="30"/>
      <c r="BE13" s="30"/>
      <c r="BF13" s="31"/>
      <c r="BG13" s="32"/>
      <c r="BH13" s="32"/>
    </row>
    <row r="14" spans="1:60" s="4" customFormat="1" ht="21.95" customHeight="1" x14ac:dyDescent="0.25">
      <c r="A14" s="1"/>
      <c r="B14" s="133"/>
      <c r="C14" s="26" t="s">
        <v>17</v>
      </c>
      <c r="D14" s="27"/>
      <c r="E14" s="28"/>
      <c r="F14" s="28"/>
      <c r="G14" s="29"/>
      <c r="H14" s="30"/>
      <c r="I14" s="30"/>
      <c r="J14" s="31"/>
      <c r="K14" s="32"/>
      <c r="L14" s="32"/>
      <c r="M14" s="33"/>
      <c r="N14" s="34"/>
      <c r="O14" s="34"/>
      <c r="P14" s="35"/>
      <c r="Q14" s="36"/>
      <c r="R14" s="36"/>
      <c r="S14" s="37"/>
      <c r="T14" s="38"/>
      <c r="U14" s="38"/>
      <c r="V14" s="27"/>
      <c r="W14" s="28"/>
      <c r="X14" s="28"/>
      <c r="Y14" s="29"/>
      <c r="Z14" s="30"/>
      <c r="AA14" s="30"/>
      <c r="AB14" s="39"/>
      <c r="AC14" s="32"/>
      <c r="AD14" s="32"/>
      <c r="AE14" s="40"/>
      <c r="AF14" s="34"/>
      <c r="AG14" s="34"/>
      <c r="AH14" s="35"/>
      <c r="AI14" s="36"/>
      <c r="AJ14" s="36"/>
      <c r="AK14" s="37"/>
      <c r="AL14" s="38"/>
      <c r="AM14" s="38"/>
      <c r="AN14" s="27"/>
      <c r="AO14" s="28"/>
      <c r="AP14" s="28"/>
      <c r="AQ14" s="29"/>
      <c r="AR14" s="30"/>
      <c r="AS14" s="30"/>
      <c r="AT14" s="31"/>
      <c r="AU14" s="32"/>
      <c r="AV14" s="32"/>
      <c r="AW14" s="37"/>
      <c r="AX14" s="38"/>
      <c r="AY14" s="38"/>
      <c r="AZ14" s="27"/>
      <c r="BA14" s="28"/>
      <c r="BB14" s="28"/>
      <c r="BC14" s="29"/>
      <c r="BD14" s="30"/>
      <c r="BE14" s="30"/>
      <c r="BF14" s="31"/>
      <c r="BG14" s="32"/>
      <c r="BH14" s="32"/>
    </row>
    <row r="15" spans="1:60" s="4" customFormat="1" ht="21.95" customHeight="1" x14ac:dyDescent="0.25">
      <c r="A15" s="1"/>
      <c r="B15" s="133"/>
      <c r="C15" s="26" t="s">
        <v>18</v>
      </c>
      <c r="D15" s="27"/>
      <c r="E15" s="28"/>
      <c r="F15" s="28"/>
      <c r="G15" s="29"/>
      <c r="H15" s="30"/>
      <c r="I15" s="30"/>
      <c r="J15" s="31"/>
      <c r="K15" s="32"/>
      <c r="L15" s="32"/>
      <c r="M15" s="33"/>
      <c r="N15" s="34"/>
      <c r="O15" s="34"/>
      <c r="P15" s="35"/>
      <c r="Q15" s="36"/>
      <c r="R15" s="36"/>
      <c r="S15" s="37"/>
      <c r="T15" s="38"/>
      <c r="U15" s="38"/>
      <c r="V15" s="27"/>
      <c r="W15" s="28"/>
      <c r="X15" s="28"/>
      <c r="Y15" s="29"/>
      <c r="Z15" s="30"/>
      <c r="AA15" s="30"/>
      <c r="AB15" s="39"/>
      <c r="AC15" s="32"/>
      <c r="AD15" s="32"/>
      <c r="AE15" s="40"/>
      <c r="AF15" s="34"/>
      <c r="AG15" s="34"/>
      <c r="AH15" s="35"/>
      <c r="AI15" s="36"/>
      <c r="AJ15" s="36"/>
      <c r="AK15" s="37"/>
      <c r="AL15" s="38"/>
      <c r="AM15" s="38"/>
      <c r="AN15" s="27"/>
      <c r="AO15" s="28"/>
      <c r="AP15" s="28"/>
      <c r="AQ15" s="29"/>
      <c r="AR15" s="30"/>
      <c r="AS15" s="30"/>
      <c r="AT15" s="31"/>
      <c r="AU15" s="32"/>
      <c r="AV15" s="32"/>
      <c r="AW15" s="37"/>
      <c r="AX15" s="38"/>
      <c r="AY15" s="38"/>
      <c r="AZ15" s="27"/>
      <c r="BA15" s="28"/>
      <c r="BB15" s="28"/>
      <c r="BC15" s="29"/>
      <c r="BD15" s="30"/>
      <c r="BE15" s="30"/>
      <c r="BF15" s="31"/>
      <c r="BG15" s="32"/>
      <c r="BH15" s="32"/>
    </row>
    <row r="16" spans="1:60" s="4" customFormat="1" ht="21.95" customHeight="1" x14ac:dyDescent="0.25">
      <c r="A16" s="1"/>
      <c r="B16" s="133"/>
      <c r="C16" s="26" t="s">
        <v>1</v>
      </c>
      <c r="D16" s="27"/>
      <c r="E16" s="28"/>
      <c r="F16" s="28"/>
      <c r="G16" s="29"/>
      <c r="H16" s="30"/>
      <c r="I16" s="30"/>
      <c r="J16" s="31"/>
      <c r="K16" s="32"/>
      <c r="L16" s="32"/>
      <c r="M16" s="33"/>
      <c r="N16" s="34"/>
      <c r="O16" s="34"/>
      <c r="P16" s="35"/>
      <c r="Q16" s="36"/>
      <c r="R16" s="36"/>
      <c r="S16" s="37"/>
      <c r="T16" s="38"/>
      <c r="U16" s="38"/>
      <c r="V16" s="27"/>
      <c r="W16" s="28"/>
      <c r="X16" s="28"/>
      <c r="Y16" s="29"/>
      <c r="Z16" s="30"/>
      <c r="AA16" s="30"/>
      <c r="AB16" s="39"/>
      <c r="AC16" s="32"/>
      <c r="AD16" s="32"/>
      <c r="AE16" s="40"/>
      <c r="AF16" s="34"/>
      <c r="AG16" s="34"/>
      <c r="AH16" s="35"/>
      <c r="AI16" s="36"/>
      <c r="AJ16" s="36"/>
      <c r="AK16" s="37"/>
      <c r="AL16" s="38"/>
      <c r="AM16" s="38"/>
      <c r="AN16" s="27"/>
      <c r="AO16" s="28"/>
      <c r="AP16" s="28"/>
      <c r="AQ16" s="29"/>
      <c r="AR16" s="30"/>
      <c r="AS16" s="30"/>
      <c r="AT16" s="31"/>
      <c r="AU16" s="32"/>
      <c r="AV16" s="32"/>
      <c r="AW16" s="37"/>
      <c r="AX16" s="38"/>
      <c r="AY16" s="38"/>
      <c r="AZ16" s="27"/>
      <c r="BA16" s="28"/>
      <c r="BB16" s="28"/>
      <c r="BC16" s="29"/>
      <c r="BD16" s="30"/>
      <c r="BE16" s="30"/>
      <c r="BF16" s="31"/>
      <c r="BG16" s="32"/>
      <c r="BH16" s="32"/>
    </row>
    <row r="17" spans="1:60" s="4" customFormat="1" ht="21.95" customHeight="1" x14ac:dyDescent="0.25">
      <c r="A17" s="1"/>
      <c r="B17" s="133" t="s">
        <v>1</v>
      </c>
      <c r="C17" s="26" t="s">
        <v>26</v>
      </c>
      <c r="D17" s="27"/>
      <c r="E17" s="28"/>
      <c r="F17" s="28"/>
      <c r="G17" s="29"/>
      <c r="H17" s="30"/>
      <c r="I17" s="30"/>
      <c r="J17" s="31"/>
      <c r="K17" s="32"/>
      <c r="L17" s="32"/>
      <c r="M17" s="33"/>
      <c r="N17" s="34"/>
      <c r="O17" s="34"/>
      <c r="P17" s="35"/>
      <c r="Q17" s="36"/>
      <c r="R17" s="36"/>
      <c r="S17" s="37"/>
      <c r="T17" s="38"/>
      <c r="U17" s="38"/>
      <c r="V17" s="27"/>
      <c r="W17" s="28"/>
      <c r="X17" s="28"/>
      <c r="Y17" s="29"/>
      <c r="Z17" s="30"/>
      <c r="AA17" s="30"/>
      <c r="AB17" s="39"/>
      <c r="AC17" s="32"/>
      <c r="AD17" s="32"/>
      <c r="AE17" s="40"/>
      <c r="AF17" s="34"/>
      <c r="AG17" s="34"/>
      <c r="AH17" s="35"/>
      <c r="AI17" s="36"/>
      <c r="AJ17" s="36"/>
      <c r="AK17" s="37">
        <v>-474.6</v>
      </c>
      <c r="AL17" s="38"/>
      <c r="AM17" s="38"/>
      <c r="AN17" s="27">
        <v>-4500</v>
      </c>
      <c r="AO17" s="28"/>
      <c r="AP17" s="28"/>
      <c r="AQ17" s="29"/>
      <c r="AR17" s="30"/>
      <c r="AS17" s="30"/>
      <c r="AT17" s="31"/>
      <c r="AU17" s="32"/>
      <c r="AV17" s="32"/>
      <c r="AW17" s="37"/>
      <c r="AX17" s="38"/>
      <c r="AY17" s="38"/>
      <c r="AZ17" s="27"/>
      <c r="BA17" s="28"/>
      <c r="BB17" s="28"/>
      <c r="BC17" s="29"/>
      <c r="BD17" s="30"/>
      <c r="BE17" s="30"/>
      <c r="BF17" s="31"/>
      <c r="BG17" s="32"/>
      <c r="BH17" s="32"/>
    </row>
    <row r="18" spans="1:60" s="4" customFormat="1" ht="21.95" customHeight="1" x14ac:dyDescent="0.25">
      <c r="A18" s="1"/>
      <c r="B18" s="133"/>
      <c r="C18" s="26" t="s">
        <v>27</v>
      </c>
      <c r="D18" s="27"/>
      <c r="E18" s="28"/>
      <c r="F18" s="28"/>
      <c r="G18" s="29"/>
      <c r="H18" s="30"/>
      <c r="I18" s="30"/>
      <c r="J18" s="31"/>
      <c r="K18" s="32"/>
      <c r="L18" s="32"/>
      <c r="M18" s="33"/>
      <c r="N18" s="34"/>
      <c r="O18" s="34"/>
      <c r="P18" s="35"/>
      <c r="Q18" s="36"/>
      <c r="R18" s="36"/>
      <c r="S18" s="37"/>
      <c r="T18" s="38"/>
      <c r="U18" s="38"/>
      <c r="V18" s="27"/>
      <c r="W18" s="28"/>
      <c r="X18" s="28"/>
      <c r="Y18" s="29"/>
      <c r="Z18" s="30"/>
      <c r="AA18" s="30"/>
      <c r="AB18" s="39"/>
      <c r="AC18" s="32"/>
      <c r="AD18" s="32"/>
      <c r="AE18" s="40"/>
      <c r="AF18" s="34"/>
      <c r="AG18" s="34"/>
      <c r="AH18" s="35"/>
      <c r="AI18" s="36"/>
      <c r="AJ18" s="36"/>
      <c r="AK18" s="37"/>
      <c r="AL18" s="38"/>
      <c r="AM18" s="38"/>
      <c r="AN18" s="27"/>
      <c r="AO18" s="28"/>
      <c r="AP18" s="28"/>
      <c r="AQ18" s="29">
        <v>75</v>
      </c>
      <c r="AR18" s="30">
        <v>46007</v>
      </c>
      <c r="AS18" s="30">
        <v>45988</v>
      </c>
      <c r="AT18" s="31"/>
      <c r="AU18" s="32"/>
      <c r="AV18" s="32"/>
      <c r="AW18" s="37"/>
      <c r="AX18" s="38"/>
      <c r="AY18" s="38"/>
      <c r="AZ18" s="27"/>
      <c r="BA18" s="28"/>
      <c r="BB18" s="28"/>
      <c r="BC18" s="29"/>
      <c r="BD18" s="30"/>
      <c r="BE18" s="30"/>
      <c r="BF18" s="31"/>
      <c r="BG18" s="32"/>
      <c r="BH18" s="32"/>
    </row>
    <row r="19" spans="1:60" s="4" customFormat="1" ht="21.95" customHeight="1" x14ac:dyDescent="0.25">
      <c r="A19" s="1"/>
      <c r="B19" s="133"/>
      <c r="C19" s="26"/>
      <c r="D19" s="27"/>
      <c r="E19" s="28"/>
      <c r="F19" s="28"/>
      <c r="G19" s="29"/>
      <c r="H19" s="30"/>
      <c r="I19" s="30"/>
      <c r="J19" s="31"/>
      <c r="K19" s="32"/>
      <c r="L19" s="32"/>
      <c r="M19" s="33"/>
      <c r="N19" s="34"/>
      <c r="O19" s="34"/>
      <c r="P19" s="35"/>
      <c r="Q19" s="36"/>
      <c r="R19" s="36"/>
      <c r="S19" s="37"/>
      <c r="T19" s="38"/>
      <c r="U19" s="38"/>
      <c r="V19" s="27"/>
      <c r="W19" s="28"/>
      <c r="X19" s="28"/>
      <c r="Y19" s="29"/>
      <c r="Z19" s="30"/>
      <c r="AA19" s="30"/>
      <c r="AB19" s="39"/>
      <c r="AC19" s="32"/>
      <c r="AD19" s="32"/>
      <c r="AE19" s="40"/>
      <c r="AF19" s="34"/>
      <c r="AG19" s="34"/>
      <c r="AH19" s="35"/>
      <c r="AI19" s="36"/>
      <c r="AJ19" s="36"/>
      <c r="AK19" s="37"/>
      <c r="AL19" s="38"/>
      <c r="AM19" s="38"/>
      <c r="AN19" s="27"/>
      <c r="AO19" s="28"/>
      <c r="AP19" s="28"/>
      <c r="AQ19" s="29"/>
      <c r="AR19" s="30"/>
      <c r="AS19" s="30"/>
      <c r="AT19" s="31"/>
      <c r="AU19" s="32"/>
      <c r="AV19" s="32"/>
      <c r="AW19" s="37"/>
      <c r="AX19" s="38"/>
      <c r="AY19" s="38"/>
      <c r="AZ19" s="27"/>
      <c r="BA19" s="28"/>
      <c r="BB19" s="28"/>
      <c r="BC19" s="29"/>
      <c r="BD19" s="30"/>
      <c r="BE19" s="30"/>
      <c r="BF19" s="31"/>
      <c r="BG19" s="32"/>
      <c r="BH19" s="32"/>
    </row>
    <row r="20" spans="1:60" s="4" customFormat="1" ht="21.95" customHeight="1" thickBot="1" x14ac:dyDescent="0.3">
      <c r="A20" s="1"/>
      <c r="B20" s="133"/>
      <c r="C20" s="70" t="s">
        <v>25</v>
      </c>
      <c r="D20" s="62"/>
      <c r="E20" s="63"/>
      <c r="F20" s="63"/>
      <c r="G20" s="64"/>
      <c r="H20" s="65"/>
      <c r="I20" s="65"/>
      <c r="J20" s="69"/>
      <c r="K20" s="67"/>
      <c r="L20" s="67"/>
      <c r="M20" s="56"/>
      <c r="N20" s="57"/>
      <c r="O20" s="57"/>
      <c r="P20" s="58"/>
      <c r="Q20" s="59"/>
      <c r="R20" s="59"/>
      <c r="S20" s="60"/>
      <c r="T20" s="61"/>
      <c r="U20" s="61"/>
      <c r="V20" s="62"/>
      <c r="W20" s="63"/>
      <c r="X20" s="63"/>
      <c r="Y20" s="64"/>
      <c r="Z20" s="65"/>
      <c r="AA20" s="65"/>
      <c r="AB20" s="66"/>
      <c r="AC20" s="67"/>
      <c r="AD20" s="67"/>
      <c r="AE20" s="68"/>
      <c r="AF20" s="57"/>
      <c r="AG20" s="57"/>
      <c r="AH20" s="58"/>
      <c r="AI20" s="59"/>
      <c r="AJ20" s="59"/>
      <c r="AK20" s="60"/>
      <c r="AL20" s="61"/>
      <c r="AM20" s="61"/>
      <c r="AN20" s="41"/>
      <c r="AO20" s="42"/>
      <c r="AP20" s="42"/>
      <c r="AQ20" s="64"/>
      <c r="AR20" s="65"/>
      <c r="AS20" s="65"/>
      <c r="AT20" s="69"/>
      <c r="AU20" s="67"/>
      <c r="AV20" s="67"/>
      <c r="AW20" s="60"/>
      <c r="AX20" s="61"/>
      <c r="AY20" s="61"/>
      <c r="AZ20" s="41"/>
      <c r="BA20" s="42"/>
      <c r="BB20" s="42"/>
      <c r="BC20" s="64"/>
      <c r="BD20" s="65"/>
      <c r="BE20" s="65"/>
      <c r="BF20" s="69"/>
      <c r="BG20" s="67"/>
      <c r="BH20" s="67"/>
    </row>
    <row r="21" spans="1:60" s="46" customFormat="1" ht="21.95" customHeight="1" thickBot="1" x14ac:dyDescent="0.3">
      <c r="A21" s="3"/>
      <c r="B21" s="48"/>
      <c r="C21" s="71" t="s">
        <v>13</v>
      </c>
      <c r="D21" s="72">
        <f>SUM(D5:D20)</f>
        <v>1347.62</v>
      </c>
      <c r="E21" s="73"/>
      <c r="F21" s="74"/>
      <c r="G21" s="75">
        <f t="shared" ref="G21:AT21" si="0">SUM(G5:G20)</f>
        <v>139.46</v>
      </c>
      <c r="H21" s="76"/>
      <c r="I21" s="77"/>
      <c r="J21" s="78">
        <f t="shared" si="0"/>
        <v>139.46</v>
      </c>
      <c r="K21" s="79"/>
      <c r="L21" s="80"/>
      <c r="M21" s="81">
        <f t="shared" si="0"/>
        <v>136.46</v>
      </c>
      <c r="N21" s="82"/>
      <c r="O21" s="83"/>
      <c r="P21" s="84">
        <f t="shared" si="0"/>
        <v>136.46</v>
      </c>
      <c r="Q21" s="85"/>
      <c r="R21" s="86"/>
      <c r="S21" s="87">
        <f t="shared" si="0"/>
        <v>365.06</v>
      </c>
      <c r="T21" s="88"/>
      <c r="U21" s="89"/>
      <c r="V21" s="90">
        <f t="shared" si="0"/>
        <v>146.52000000000001</v>
      </c>
      <c r="W21" s="91"/>
      <c r="X21" s="92"/>
      <c r="Y21" s="93">
        <f t="shared" si="0"/>
        <v>1434.33</v>
      </c>
      <c r="Z21" s="94"/>
      <c r="AA21" s="95"/>
      <c r="AB21" s="78">
        <f t="shared" si="0"/>
        <v>151.83000000000001</v>
      </c>
      <c r="AC21" s="79"/>
      <c r="AD21" s="80"/>
      <c r="AE21" s="96">
        <f t="shared" si="0"/>
        <v>193.14</v>
      </c>
      <c r="AF21" s="97"/>
      <c r="AG21" s="98"/>
      <c r="AH21" s="99">
        <f t="shared" si="0"/>
        <v>2140.91</v>
      </c>
      <c r="AI21" s="100"/>
      <c r="AJ21" s="101"/>
      <c r="AK21" s="102">
        <f t="shared" si="0"/>
        <v>-474.6</v>
      </c>
      <c r="AL21" s="103"/>
      <c r="AM21" s="104"/>
      <c r="AN21" s="105">
        <f>SUM(AN5:AN20)</f>
        <v>-2802.09</v>
      </c>
      <c r="AO21" s="106"/>
      <c r="AP21" s="107"/>
      <c r="AQ21" s="75">
        <f t="shared" si="0"/>
        <v>224.51</v>
      </c>
      <c r="AR21" s="76"/>
      <c r="AS21" s="77"/>
      <c r="AT21" s="78">
        <f t="shared" si="0"/>
        <v>0</v>
      </c>
      <c r="AU21" s="79"/>
      <c r="AV21" s="80"/>
      <c r="AW21" s="102">
        <f t="shared" ref="AW21" si="1">SUM(AW5:AW20)</f>
        <v>0</v>
      </c>
      <c r="AX21" s="103"/>
      <c r="AY21" s="104"/>
      <c r="AZ21" s="105">
        <f t="shared" ref="AZ21" si="2">SUM(AZ5:AZ20)</f>
        <v>0</v>
      </c>
      <c r="BA21" s="106"/>
      <c r="BB21" s="107"/>
      <c r="BC21" s="75">
        <f t="shared" ref="BC21" si="3">SUM(BC5:BC20)</f>
        <v>0</v>
      </c>
      <c r="BD21" s="76"/>
      <c r="BE21" s="77"/>
      <c r="BF21" s="78">
        <f t="shared" ref="BF21" si="4">SUM(BF5:BF20)</f>
        <v>0</v>
      </c>
      <c r="BG21" s="79"/>
      <c r="BH21" s="80"/>
    </row>
    <row r="22" spans="1:60" s="50" customFormat="1" ht="21" customHeight="1" x14ac:dyDescent="0.25">
      <c r="A22" s="47"/>
      <c r="B22" s="48"/>
      <c r="C22" s="47" t="s">
        <v>22</v>
      </c>
      <c r="D22" s="49">
        <v>0</v>
      </c>
      <c r="E22" s="49"/>
      <c r="F22" s="49"/>
      <c r="G22" s="49">
        <f>+D24</f>
        <v>-2.3800000000001091</v>
      </c>
      <c r="H22" s="49"/>
      <c r="I22" s="49"/>
      <c r="J22" s="49">
        <f>+G24</f>
        <v>137.0799999999999</v>
      </c>
      <c r="K22" s="49"/>
      <c r="L22" s="49"/>
      <c r="M22" s="49">
        <f>+J24</f>
        <v>276.53999999999991</v>
      </c>
      <c r="N22" s="49"/>
      <c r="O22" s="49"/>
      <c r="P22" s="49">
        <f>+M24</f>
        <v>412.99999999999989</v>
      </c>
      <c r="Q22" s="49"/>
      <c r="R22" s="49"/>
      <c r="S22" s="49">
        <f>+P24</f>
        <v>549.45999999999992</v>
      </c>
      <c r="T22" s="49"/>
      <c r="U22" s="49"/>
      <c r="V22" s="49">
        <f>+S24</f>
        <v>914.52</v>
      </c>
      <c r="W22" s="49"/>
      <c r="X22" s="49"/>
      <c r="Y22" s="49">
        <f>+V24</f>
        <v>1061.04</v>
      </c>
      <c r="Z22" s="49"/>
      <c r="AA22" s="49"/>
      <c r="AB22" s="49">
        <f>+Y24</f>
        <v>2495.37</v>
      </c>
      <c r="AC22" s="49"/>
      <c r="AD22" s="49"/>
      <c r="AE22" s="49">
        <f>+AB24</f>
        <v>2647.2</v>
      </c>
      <c r="AF22" s="49"/>
      <c r="AG22" s="49"/>
      <c r="AH22" s="49">
        <f>+AE24</f>
        <v>2840.3399999999997</v>
      </c>
      <c r="AI22" s="49"/>
      <c r="AJ22" s="49"/>
      <c r="AK22" s="49">
        <f>+AH24</f>
        <v>4981.25</v>
      </c>
      <c r="AL22" s="49"/>
      <c r="AM22" s="49"/>
      <c r="AN22" s="49">
        <f>+AK24</f>
        <v>4506.6499999999996</v>
      </c>
      <c r="AO22" s="49"/>
      <c r="AP22" s="49"/>
      <c r="AQ22" s="49">
        <f>+AN24</f>
        <v>1704.5599999999995</v>
      </c>
      <c r="AR22" s="49"/>
      <c r="AS22" s="49"/>
      <c r="AT22" s="49">
        <f>+AQ24</f>
        <v>1929.0699999999995</v>
      </c>
      <c r="AU22" s="49"/>
      <c r="AV22" s="49"/>
      <c r="AW22" s="47"/>
    </row>
    <row r="23" spans="1:60" s="53" customFormat="1" ht="21" customHeight="1" thickBot="1" x14ac:dyDescent="0.3">
      <c r="A23" s="51"/>
      <c r="B23" s="54"/>
      <c r="C23" s="51" t="s">
        <v>19</v>
      </c>
      <c r="D23" s="52">
        <v>1350</v>
      </c>
      <c r="E23" s="52"/>
      <c r="F23" s="52"/>
      <c r="G23" s="52">
        <v>0</v>
      </c>
      <c r="H23" s="52"/>
      <c r="I23" s="52"/>
      <c r="J23" s="52">
        <v>0</v>
      </c>
      <c r="K23" s="52"/>
      <c r="L23" s="52"/>
      <c r="M23" s="52">
        <v>0</v>
      </c>
      <c r="N23" s="52"/>
      <c r="O23" s="52"/>
      <c r="P23" s="52">
        <v>0</v>
      </c>
      <c r="Q23" s="52"/>
      <c r="R23" s="52"/>
      <c r="S23" s="52">
        <v>0</v>
      </c>
      <c r="T23" s="52"/>
      <c r="U23" s="52"/>
      <c r="V23" s="52">
        <v>0</v>
      </c>
      <c r="W23" s="52"/>
      <c r="X23" s="52"/>
      <c r="Y23" s="52">
        <v>0</v>
      </c>
      <c r="Z23" s="52"/>
      <c r="AA23" s="52"/>
      <c r="AB23" s="52">
        <v>0</v>
      </c>
      <c r="AC23" s="52"/>
      <c r="AD23" s="52"/>
      <c r="AE23" s="52">
        <v>0</v>
      </c>
      <c r="AF23" s="52"/>
      <c r="AG23" s="52"/>
      <c r="AH23" s="52">
        <v>0</v>
      </c>
      <c r="AI23" s="52"/>
      <c r="AJ23" s="52"/>
      <c r="AK23" s="52">
        <v>0</v>
      </c>
      <c r="AL23" s="52"/>
      <c r="AM23" s="52"/>
      <c r="AN23" s="52">
        <v>0</v>
      </c>
      <c r="AO23" s="52"/>
      <c r="AP23" s="52"/>
      <c r="AQ23" s="52">
        <v>0</v>
      </c>
      <c r="AR23" s="52"/>
      <c r="AS23" s="52"/>
      <c r="AT23" s="52">
        <v>0</v>
      </c>
      <c r="AU23" s="52"/>
      <c r="AV23" s="52"/>
      <c r="AW23" s="51"/>
    </row>
    <row r="24" spans="1:60" ht="21" customHeight="1" thickBot="1" x14ac:dyDescent="0.3">
      <c r="C24" s="47" t="s">
        <v>21</v>
      </c>
      <c r="D24" s="49">
        <f>+D21+D22-D23</f>
        <v>-2.3800000000001091</v>
      </c>
      <c r="G24" s="49">
        <f>+G21+G22-G23</f>
        <v>137.0799999999999</v>
      </c>
      <c r="J24" s="49">
        <f>+J21+J22-J23</f>
        <v>276.53999999999991</v>
      </c>
      <c r="M24" s="49">
        <f>+M21+M22-M23</f>
        <v>412.99999999999989</v>
      </c>
      <c r="P24" s="49">
        <f>+P21+P22-P23</f>
        <v>549.45999999999992</v>
      </c>
      <c r="S24" s="49">
        <f>+S21+S22-S23</f>
        <v>914.52</v>
      </c>
      <c r="V24" s="49">
        <f>+V21+V22-V23</f>
        <v>1061.04</v>
      </c>
      <c r="Y24" s="49">
        <f>+Y21+Y22-Y23</f>
        <v>2495.37</v>
      </c>
      <c r="AB24" s="55">
        <f>+AB21+AB22-AB23</f>
        <v>2647.2</v>
      </c>
      <c r="AE24" s="49">
        <f>+AE21+AE22-AE23</f>
        <v>2840.3399999999997</v>
      </c>
      <c r="AH24" s="49">
        <f>+AH21+AH22-AH23</f>
        <v>4981.25</v>
      </c>
      <c r="AK24" s="49">
        <f>+AK21+AK22-AK23</f>
        <v>4506.6499999999996</v>
      </c>
      <c r="AN24" s="49">
        <f>+AN21+AN22-AN23</f>
        <v>1704.5599999999995</v>
      </c>
      <c r="AQ24" s="49">
        <f>+AQ21+AQ22-AQ23</f>
        <v>1929.0699999999995</v>
      </c>
      <c r="AT24" s="49">
        <f>+AT21+AT22-AT23</f>
        <v>1929.0699999999995</v>
      </c>
    </row>
  </sheetData>
  <mergeCells count="24">
    <mergeCell ref="AW3:AY3"/>
    <mergeCell ref="AZ3:BB3"/>
    <mergeCell ref="BC3:BE3"/>
    <mergeCell ref="BF3:BH3"/>
    <mergeCell ref="B17:B20"/>
    <mergeCell ref="B13:B16"/>
    <mergeCell ref="B5:B12"/>
    <mergeCell ref="J3:L3"/>
    <mergeCell ref="B2:O2"/>
    <mergeCell ref="B3:C3"/>
    <mergeCell ref="M3:O3"/>
    <mergeCell ref="Y3:AA3"/>
    <mergeCell ref="AT3:AV3"/>
    <mergeCell ref="AB3:AD3"/>
    <mergeCell ref="AE3:AG3"/>
    <mergeCell ref="AH3:AJ3"/>
    <mergeCell ref="AK3:AM3"/>
    <mergeCell ref="AN3:AP3"/>
    <mergeCell ref="AQ3:AS3"/>
    <mergeCell ref="P3:R3"/>
    <mergeCell ref="D3:F3"/>
    <mergeCell ref="G3:I3"/>
    <mergeCell ref="S3:U3"/>
    <mergeCell ref="V3:X3"/>
  </mergeCells>
  <conditionalFormatting sqref="D24:AT24">
    <cfRule type="timePeriod" dxfId="1" priority="2" timePeriod="thisMonth">
      <formula>AND(MONTH(D24)=MONTH(TODAY()),YEAR(D24)=YEAR(TODAY()))</formula>
    </cfRule>
  </conditionalFormatting>
  <conditionalFormatting sqref="D3:BH3">
    <cfRule type="timePeriod" dxfId="0" priority="1" timePeriod="thisMonth">
      <formula>AND(MONTH(D3)=MONTH(TODAY()),YEAR(D3)=YEAR(TODAY()))</formula>
    </cfRule>
  </conditionalFormatting>
  <dataValidations disablePrompts="1" xWindow="292" yWindow="511" count="6">
    <dataValidation allowBlank="1" showInputMessage="1" showErrorMessage="1" prompt="Use this worksheet to create a bills payment checklist._x000a__x000a_Update the rows with your bills and update each month for amount paid, due date, and date paid. Use the Done column to mark the ones that are already paid." sqref="A1" xr:uid="{11871333-EF01-4E91-82BE-CB9E2D6B7506}"/>
    <dataValidation allowBlank="1" showInputMessage="1" showErrorMessage="1" prompt="Enter bill amount in this column under this heading" sqref="M4 P4 S4 V4 Y4 AB4 AE4 AH4 AK4 AN4 AQ4 AT4 D4 G4 J4 AW4 AZ4 BC4 BF4" xr:uid="{5BD3BE21-5375-43F5-866F-ED0A06B6C1C6}"/>
    <dataValidation allowBlank="1" showInputMessage="1" showErrorMessage="1" prompt="Enter due date in this column under this heading" sqref="N4 Q4 T4 W4 Z4 AC4 AF4 AI4 AL4 AO4 AR4 AU4 E4 H4 K4 AX4 BA4 BD4 BG4" xr:uid="{C4F63B26-07CF-498E-A735-A213B37C8FBF}"/>
    <dataValidation allowBlank="1" showInputMessage="1" showErrorMessage="1" prompt="Enter date paid in this column under this heading" sqref="O4 R4 U4 X4 AA4 AD4 AG4 AJ4 AM4 AP4 AS4 AV4 F4 I4 L4 AY4 BB4 BE4 BH4" xr:uid="{F901F30A-5C8D-497D-AB0F-8EE2CB7323F7}"/>
    <dataValidation allowBlank="1" showInputMessage="1" showErrorMessage="1" prompt="Enter bill purpose in this column under this heading" sqref="C4" xr:uid="{A767C4FF-6594-4F82-947A-8F3BE4955305}"/>
    <dataValidation allowBlank="1" showInputMessage="1" showErrorMessage="1" prompt="Enter category in this column under this heading" sqref="B4" xr:uid="{C3382EA3-72AB-47DF-9722-4667CF36676E}"/>
  </dataValidations>
  <printOptions verticalCentered="1"/>
  <pageMargins left="0.25" right="0.25" top="1.25" bottom="1.25" header="0.3" footer="0.3"/>
  <pageSetup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E65B-2F99-4EFD-9DD9-CFC027227E21}">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E2D1D-12FD-4EE0-8D26-C03F0CDB9D97}">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9B2ABB28-E759-49B4-9804-4E7290A49403}">
  <ds:schemaRefs>
    <ds:schemaRef ds:uri="http://schemas.microsoft.com/sharepoint/v3/contenttype/forms"/>
  </ds:schemaRefs>
</ds:datastoreItem>
</file>

<file path=customXml/itemProps3.xml><?xml version="1.0" encoding="utf-8"?>
<ds:datastoreItem xmlns:ds="http://schemas.openxmlformats.org/officeDocument/2006/customXml" ds:itemID="{F57B05AC-5B3A-409B-94E5-A048D0931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TM66862102</Templat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Bill paying checklist</vt:lpstr>
      <vt:lpstr>Sheet1</vt:lpstr>
      <vt:lpstr>'Bill paying checklist'!Print_Area</vt:lpstr>
      <vt:lpstr>'Bill paying checklist'!Print_Titles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2023-09-07T14:35:24Z</dcterms:created>
  <dcterms:modified xsi:type="dcterms:W3CDTF">2025-11-27T22:35:57Z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SIP_Label_8aac2245-55d1-4cc2-a328-4d057e63f901_Enabled">
    <vt:lpwstr>true</vt:lpwstr>
  </property>
  <property fmtid="{D5CDD505-2E9C-101B-9397-08002B2CF9AE}" pid="4" name="MSIP_Label_8aac2245-55d1-4cc2-a328-4d057e63f901_SetDate">
    <vt:lpwstr>2025-06-09T07:12:14Z</vt:lpwstr>
  </property>
  <property fmtid="{D5CDD505-2E9C-101B-9397-08002B2CF9AE}" pid="5" name="MSIP_Label_8aac2245-55d1-4cc2-a328-4d057e63f901_Method">
    <vt:lpwstr>Standard</vt:lpwstr>
  </property>
  <property fmtid="{D5CDD505-2E9C-101B-9397-08002B2CF9AE}" pid="6" name="MSIP_Label_8aac2245-55d1-4cc2-a328-4d057e63f901_Name">
    <vt:lpwstr>In-Confidence</vt:lpwstr>
  </property>
  <property fmtid="{D5CDD505-2E9C-101B-9397-08002B2CF9AE}" pid="7" name="MSIP_Label_8aac2245-55d1-4cc2-a328-4d057e63f901_SiteId">
    <vt:lpwstr>4abada2a-30cf-472c-8228-0729787d28b1</vt:lpwstr>
  </property>
  <property fmtid="{D5CDD505-2E9C-101B-9397-08002B2CF9AE}" pid="8" name="MSIP_Label_8aac2245-55d1-4cc2-a328-4d057e63f901_ActionId">
    <vt:lpwstr>5de5eea1-e6e7-4562-9fac-60b464304d5b</vt:lpwstr>
  </property>
  <property fmtid="{D5CDD505-2E9C-101B-9397-08002B2CF9AE}" pid="9" name="MSIP_Label_8aac2245-55d1-4cc2-a328-4d057e63f901_ContentBits">
    <vt:lpwstr>0</vt:lpwstr>
  </property>
  <property fmtid="{D5CDD505-2E9C-101B-9397-08002B2CF9AE}" pid="10" name="MSIP_Label_8aac2245-55d1-4cc2-a328-4d057e63f901_Tag">
    <vt:lpwstr>10, 3, 0, 1</vt:lpwstr>
  </property>
</Properties>
</file>